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28695" windowHeight="11490"/>
  </bookViews>
  <sheets>
    <sheet name="прил1" sheetId="3" r:id="rId1"/>
    <sheet name="прил 1 раздел 1" sheetId="4" r:id="rId2"/>
    <sheet name="прил 2 раздел 2" sheetId="1" r:id="rId3"/>
    <sheet name="прил 2 раздел 3" sheetId="2" r:id="rId4"/>
  </sheets>
  <externalReferences>
    <externalReference r:id="rId5"/>
  </externalReferences>
  <calcPr calcId="124519"/>
</workbook>
</file>

<file path=xl/calcChain.xml><?xml version="1.0" encoding="utf-8"?>
<calcChain xmlns="http://schemas.openxmlformats.org/spreadsheetml/2006/main">
  <c r="G17" i="2"/>
  <c r="M17" l="1"/>
  <c r="K17"/>
  <c r="L17"/>
  <c r="J17"/>
  <c r="I17" l="1"/>
  <c r="H17" l="1"/>
  <c r="I16" l="1"/>
  <c r="H16"/>
  <c r="K16" l="1"/>
  <c r="J16"/>
  <c r="L16" l="1"/>
  <c r="M16"/>
</calcChain>
</file>

<file path=xl/comments1.xml><?xml version="1.0" encoding="utf-8"?>
<comments xmlns="http://schemas.openxmlformats.org/spreadsheetml/2006/main">
  <authors>
    <author>svetlana</author>
  </authors>
  <commentList>
    <comment ref="F10" authorId="0">
      <text>
        <r>
          <rPr>
            <b/>
            <sz val="10"/>
            <color indexed="81"/>
            <rFont val="Tahoma"/>
            <family val="2"/>
            <charset val="204"/>
          </rPr>
          <t>svetlana:</t>
        </r>
        <r>
          <rPr>
            <sz val="10"/>
            <color indexed="81"/>
            <rFont val="Tahoma"/>
            <family val="2"/>
            <charset val="204"/>
          </rPr>
          <t xml:space="preserve">
кап.влож+налог на прибыль
</t>
        </r>
      </text>
    </comment>
    <comment ref="G10" authorId="0">
      <text>
        <r>
          <rPr>
            <b/>
            <sz val="10"/>
            <color indexed="81"/>
            <rFont val="Tahoma"/>
            <family val="2"/>
            <charset val="204"/>
          </rPr>
          <t>svetlana:</t>
        </r>
        <r>
          <rPr>
            <sz val="10"/>
            <color indexed="81"/>
            <rFont val="Tahoma"/>
            <family val="2"/>
            <charset val="204"/>
          </rPr>
          <t xml:space="preserve">
кап.влож+налог на прибыль
</t>
        </r>
      </text>
    </comment>
    <comment ref="H10" authorId="0">
      <text>
        <r>
          <rPr>
            <b/>
            <sz val="10"/>
            <color indexed="81"/>
            <rFont val="Tahoma"/>
            <family val="2"/>
            <charset val="204"/>
          </rPr>
          <t>svetlana:</t>
        </r>
        <r>
          <rPr>
            <sz val="10"/>
            <color indexed="81"/>
            <rFont val="Tahoma"/>
            <family val="2"/>
            <charset val="204"/>
          </rPr>
          <t xml:space="preserve">
кап.влож+налог на прибыль
</t>
        </r>
      </text>
    </comment>
    <comment ref="F12" authorId="0">
      <text>
        <r>
          <rPr>
            <b/>
            <sz val="10"/>
            <color indexed="81"/>
            <rFont val="Tahoma"/>
            <family val="2"/>
            <charset val="204"/>
          </rPr>
          <t>svetlana:</t>
        </r>
        <r>
          <rPr>
            <sz val="10"/>
            <color indexed="81"/>
            <rFont val="Tahoma"/>
            <family val="2"/>
            <charset val="204"/>
          </rPr>
          <t xml:space="preserve">
кап.влож</t>
        </r>
      </text>
    </comment>
    <comment ref="G12" authorId="0">
      <text>
        <r>
          <rPr>
            <b/>
            <sz val="10"/>
            <color indexed="81"/>
            <rFont val="Tahoma"/>
            <family val="2"/>
            <charset val="204"/>
          </rPr>
          <t>svetlana:</t>
        </r>
        <r>
          <rPr>
            <sz val="10"/>
            <color indexed="81"/>
            <rFont val="Tahoma"/>
            <family val="2"/>
            <charset val="204"/>
          </rPr>
          <t xml:space="preserve">
кап.влож</t>
        </r>
      </text>
    </comment>
    <comment ref="H12" authorId="0">
      <text>
        <r>
          <rPr>
            <b/>
            <sz val="10"/>
            <color indexed="81"/>
            <rFont val="Tahoma"/>
            <family val="2"/>
            <charset val="204"/>
          </rPr>
          <t>svetlana:</t>
        </r>
        <r>
          <rPr>
            <sz val="10"/>
            <color indexed="81"/>
            <rFont val="Tahoma"/>
            <family val="2"/>
            <charset val="204"/>
          </rPr>
          <t xml:space="preserve">
кап.влож</t>
        </r>
      </text>
    </comment>
  </commentList>
</comments>
</file>

<file path=xl/sharedStrings.xml><?xml version="1.0" encoding="utf-8"?>
<sst xmlns="http://schemas.openxmlformats.org/spreadsheetml/2006/main" count="255" uniqueCount="179">
  <si>
    <t>Приложение № 2
к предложению о размере цен (тарифов), долгосрочных параметров регулирования</t>
  </si>
  <si>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</si>
  <si>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 
п/п</t>
  </si>
  <si>
    <t>Наименование показателей</t>
  </si>
  <si>
    <t>Единица измерения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</si>
  <si>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</si>
  <si>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</si>
  <si>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</si>
  <si>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</si>
  <si>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</si>
  <si>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</si>
  <si>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</si>
  <si>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</si>
  <si>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</si>
  <si>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</si>
  <si>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</si>
  <si>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</si>
  <si>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</si>
  <si>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</si>
  <si>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</si>
  <si>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</si>
  <si>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3.</t>
  </si>
  <si>
    <t>Показатели регулируемых 
видов деятельности организации</t>
  </si>
  <si>
    <t>3.1.</t>
  </si>
  <si>
    <r>
      <t xml:space="preserve">Расчетный объем услуг в части управления технологическими режимами </t>
    </r>
    <r>
      <rPr>
        <vertAlign val="superscript"/>
        <sz val="12"/>
        <rFont val="Times New Roman"/>
        <family val="1"/>
        <charset val="204"/>
      </rPr>
      <t>2</t>
    </r>
  </si>
  <si>
    <t>МВт</t>
  </si>
  <si>
    <t>3.2.</t>
  </si>
  <si>
    <r>
      <t xml:space="preserve">Расчетный объем услуг в части обеспечения надежности </t>
    </r>
    <r>
      <rPr>
        <vertAlign val="superscript"/>
        <sz val="12"/>
        <rFont val="Times New Roman"/>
        <family val="1"/>
        <charset val="204"/>
      </rPr>
      <t>2</t>
    </r>
  </si>
  <si>
    <t>МВт·ч</t>
  </si>
  <si>
    <t>3.3.</t>
  </si>
  <si>
    <r>
      <t xml:space="preserve">Заявленная мощность </t>
    </r>
    <r>
      <rPr>
        <vertAlign val="superscript"/>
        <sz val="12"/>
        <rFont val="Times New Roman"/>
        <family val="1"/>
        <charset val="204"/>
      </rPr>
      <t>3</t>
    </r>
  </si>
  <si>
    <t xml:space="preserve">
3.4.</t>
  </si>
  <si>
    <r>
      <t xml:space="preserve">
Объем полезного отпуска электроэнергии - всего </t>
    </r>
    <r>
      <rPr>
        <vertAlign val="superscript"/>
        <sz val="12"/>
        <rFont val="Times New Roman"/>
        <family val="1"/>
        <charset val="204"/>
      </rPr>
      <t>3</t>
    </r>
  </si>
  <si>
    <t xml:space="preserve">
тыс. кВт·ч</t>
  </si>
  <si>
    <t>3.5.</t>
  </si>
  <si>
    <r>
      <t xml:space="preserve">Объем полезного отпуска электроэнергии населению и приравненным к нему категориям потребителей </t>
    </r>
    <r>
      <rPr>
        <vertAlign val="superscript"/>
        <sz val="12"/>
        <rFont val="Times New Roman"/>
        <family val="1"/>
        <charset val="204"/>
      </rPr>
      <t>3</t>
    </r>
  </si>
  <si>
    <t>тыс. кВт·ч</t>
  </si>
  <si>
    <t>3.6.</t>
  </si>
  <si>
    <r>
      <t>Норматив потерь электрической энергии (с указанием реквизитов приказа Минэнерго России, которым утверждены нормативы)</t>
    </r>
    <r>
      <rPr>
        <vertAlign val="superscript"/>
        <sz val="12"/>
        <rFont val="Times New Roman"/>
        <family val="1"/>
        <charset val="204"/>
      </rPr>
      <t>3</t>
    </r>
  </si>
  <si>
    <t>3.7.</t>
  </si>
  <si>
    <r>
      <t>Реквизиты программы энергоэффективности (кем утверждена, дата утверждения, номер приказа)</t>
    </r>
    <r>
      <rPr>
        <vertAlign val="superscript"/>
        <sz val="12"/>
        <rFont val="Times New Roman"/>
        <family val="1"/>
        <charset val="204"/>
      </rPr>
      <t>3</t>
    </r>
  </si>
  <si>
    <t>3.8.</t>
  </si>
  <si>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12"/>
        <rFont val="Times New Roman"/>
        <family val="1"/>
        <charset val="204"/>
      </rPr>
      <t>4</t>
    </r>
  </si>
  <si>
    <t>4.</t>
  </si>
  <si>
    <t>Необходимая валовая выручка по регулируемым видам деятельности организации - всего</t>
  </si>
  <si>
    <t>4.1.</t>
  </si>
  <si>
    <r>
      <t xml:space="preserve">Расходы, связанные
с производством
и реализацией </t>
    </r>
    <r>
      <rPr>
        <vertAlign val="superscript"/>
        <sz val="12"/>
        <rFont val="Times New Roman"/>
        <family val="1"/>
        <charset val="204"/>
      </rPr>
      <t>2, 4</t>
    </r>
    <r>
      <rPr>
        <sz val="12"/>
        <rFont val="Times New Roman"/>
        <family val="1"/>
        <charset val="204"/>
      </rPr>
      <t xml:space="preserve">; подконтрольные расходы </t>
    </r>
    <r>
      <rPr>
        <vertAlign val="superscript"/>
        <sz val="12"/>
        <rFont val="Times New Roman"/>
        <family val="1"/>
        <charset val="204"/>
      </rPr>
      <t>3</t>
    </r>
    <r>
      <rPr>
        <sz val="12"/>
        <rFont val="Times New Roman"/>
        <family val="1"/>
        <charset val="204"/>
      </rPr>
      <t xml:space="preserve"> - всего</t>
    </r>
  </si>
  <si>
    <t>в том числе:</t>
  </si>
  <si>
    <t>оплата труда</t>
  </si>
  <si>
    <t>ремонт основных фондов</t>
  </si>
  <si>
    <t>материальные затраты</t>
  </si>
  <si>
    <t>4.2.</t>
  </si>
  <si>
    <r>
      <t xml:space="preserve">Расходы, за исключением указанных в подпункте 4.1 </t>
    </r>
    <r>
      <rPr>
        <vertAlign val="superscript"/>
        <sz val="12"/>
        <rFont val="Times New Roman"/>
        <family val="1"/>
        <charset val="204"/>
      </rPr>
      <t>2, 4</t>
    </r>
    <r>
      <rPr>
        <sz val="12"/>
        <rFont val="Times New Roman"/>
        <family val="1"/>
        <charset val="204"/>
      </rPr>
      <t xml:space="preserve">; неподконтрольные расходы </t>
    </r>
    <r>
      <rPr>
        <vertAlign val="superscript"/>
        <sz val="12"/>
        <rFont val="Times New Roman"/>
        <family val="1"/>
        <charset val="204"/>
      </rPr>
      <t>3</t>
    </r>
    <r>
      <rPr>
        <sz val="12"/>
        <rFont val="Times New Roman"/>
        <family val="1"/>
        <charset val="204"/>
      </rPr>
      <t xml:space="preserve"> - всего </t>
    </r>
    <r>
      <rPr>
        <vertAlign val="superscript"/>
        <sz val="12"/>
        <rFont val="Times New Roman"/>
        <family val="1"/>
        <charset val="204"/>
      </rPr>
      <t>3</t>
    </r>
  </si>
  <si>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</si>
  <si>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</si>
  <si>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</si>
  <si>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</si>
  <si>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</si>
  <si>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</si>
  <si>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t>
  </si>
  <si>
    <t>Справочно:</t>
  </si>
  <si>
    <r>
      <t xml:space="preserve">Объем условных единиц </t>
    </r>
    <r>
      <rPr>
        <vertAlign val="superscript"/>
        <sz val="12"/>
        <rFont val="Times New Roman"/>
        <family val="1"/>
        <charset val="204"/>
      </rPr>
      <t>3</t>
    </r>
  </si>
  <si>
    <t>у.е.</t>
  </si>
  <si>
    <r>
      <t xml:space="preserve">Операционные расходы на условную единицу </t>
    </r>
    <r>
      <rPr>
        <vertAlign val="superscript"/>
        <sz val="12"/>
        <rFont val="Times New Roman"/>
        <family val="1"/>
        <charset val="204"/>
      </rPr>
      <t>3</t>
    </r>
  </si>
  <si>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</si>
  <si>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</si>
  <si>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</si>
  <si>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</si>
  <si>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</si>
  <si>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</si>
  <si>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</si>
  <si>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</si>
  <si>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</si>
  <si>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</si>
  <si>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</si>
  <si>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</si>
  <si>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</si>
  <si>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r>
      <t>_____</t>
    </r>
    <r>
      <rPr>
        <vertAlign val="superscript"/>
        <sz val="10"/>
        <rFont val="Times New Roman"/>
        <family val="1"/>
        <charset val="204"/>
      </rPr>
      <t>1</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</si>
  <si>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r>
      <t>_____</t>
    </r>
    <r>
      <rPr>
        <vertAlign val="superscript"/>
        <sz val="10"/>
        <rFont val="Times New Roman"/>
        <family val="1"/>
        <charset val="204"/>
      </rPr>
      <t>2</t>
    </r>
    <r>
      <rPr>
        <sz val="10"/>
        <color indexed="9"/>
        <rFont val="Times New Roman"/>
        <family val="1"/>
        <charset val="204"/>
      </rPr>
      <t>_</t>
    </r>
    <r>
      <rPr>
        <sz val="10"/>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</si>
  <si>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10"/>
        <rFont val="Times New Roman"/>
        <family val="1"/>
        <charset val="204"/>
      </rPr>
      <t>3</t>
    </r>
    <r>
      <rPr>
        <sz val="10"/>
        <color indexed="9"/>
        <rFont val="Times New Roman"/>
        <family val="1"/>
        <charset val="204"/>
      </rPr>
      <t>_</t>
    </r>
    <r>
      <rPr>
        <sz val="10"/>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</si>
  <si>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Заполняются коммерческим оператором оптового рынка электрической энергии (мощности).</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</si>
  <si>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</si>
  <si>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</si>
  <si>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</si>
  <si>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t>
  </si>
  <si>
    <t>Показатели, утвержденные на базовый период *</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</si>
  <si>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</si>
  <si>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</si>
  <si>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</si>
  <si>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</si>
  <si>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</si>
  <si>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</si>
  <si>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</si>
  <si>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</si>
  <si>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</si>
  <si>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</si>
  <si>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</si>
  <si>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</si>
  <si>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</si>
  <si>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</si>
  <si>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</si>
  <si>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</si>
  <si>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</si>
  <si>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</si>
  <si>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</si>
  <si>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</si>
  <si>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</si>
  <si>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</si>
  <si>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</si>
  <si>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</si>
  <si>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</si>
  <si>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</si>
  <si>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</si>
  <si>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</si>
  <si>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</si>
  <si>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</si>
  <si>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</si>
  <si>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</si>
  <si>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</si>
  <si>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</si>
  <si>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</si>
  <si>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</si>
  <si>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</si>
  <si>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</si>
  <si>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</si>
  <si>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</si>
  <si>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</si>
  <si>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</si>
  <si>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</si>
  <si>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</si>
  <si>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</si>
  <si>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</si>
  <si>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</si>
  <si>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</si>
  <si>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</si>
  <si>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</si>
  <si>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1</t>
  </si>
  <si>
    <t>к стандартам раскрытия информации субъектами оптового</t>
  </si>
  <si>
    <t>и розничных рынков электрической энергии,</t>
  </si>
  <si>
    <t>утв. постановлением Правительства РФ от 21 января 2004 г. № 24</t>
  </si>
  <si>
    <t>(в ред. от 17 сентября 2015 г.)</t>
  </si>
  <si>
    <t>ПРЕДЛОЖЕНИЕ</t>
  </si>
  <si>
    <t>о размере цен (тарифов), долгосрочных параметров регулирования</t>
  </si>
  <si>
    <t>год</t>
  </si>
  <si>
    <t>(расчетный период регулирования)</t>
  </si>
  <si>
    <t>(полное и сокращенное наименование юридического лица)</t>
  </si>
  <si>
    <t xml:space="preserve">на услуги по передаче электрической энергии  на </t>
  </si>
  <si>
    <t>к предложению о размере цен (тарифов),</t>
  </si>
  <si>
    <t>долгосрочных параметров регулирования</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</si>
  <si>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</si>
  <si>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</si>
  <si>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</si>
  <si>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</si>
  <si>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</si>
  <si>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</si>
  <si>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</si>
  <si>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</si>
  <si>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Самохин Степан Михайлович</t>
  </si>
  <si>
    <t>Адрес электронной почты</t>
  </si>
  <si>
    <t>Контактный телефон</t>
  </si>
  <si>
    <t>Факс</t>
  </si>
  <si>
    <t>(4236)746839</t>
  </si>
  <si>
    <t>Общество с ограниченной отвественностью "Дальнеречеснкая энергосетевая компания"</t>
  </si>
  <si>
    <t>ООО "ДЭСК"</t>
  </si>
  <si>
    <t>Общество с ограниченной ответственностью  "Дальнереческая энергосетевая компания"</t>
  </si>
  <si>
    <t>город Санкт-Петербург, проспект Маршала Блюхера, дом 45А, помещение 15-А</t>
  </si>
  <si>
    <t>2540231856</t>
  </si>
  <si>
    <t>780401001</t>
  </si>
  <si>
    <t>Фактические показатели 
за год, предшествующий базовому периоду 
(2017г)</t>
  </si>
  <si>
    <t>Показатели, утвержденные 
на базовый период    
(2018г II полугодие)</t>
  </si>
  <si>
    <t>Предложения 
на расчетный период регулирования (2019г)</t>
  </si>
  <si>
    <t>Инвестиционная программа находится на рссмотрении регулирующего органа</t>
  </si>
  <si>
    <t>Предложения на расчетный период регулирования           (2019 г.)</t>
  </si>
  <si>
    <t>Предложения 
на расчетный период регулирования (2020г)</t>
  </si>
  <si>
    <t>Предложения 
на расчетный период регулирования (2021г)</t>
  </si>
  <si>
    <t>Предложения на расчетный период регулирования           (2020 г.)</t>
  </si>
  <si>
    <t>Предложения на расчетный период регулирования           (2021 г.)</t>
  </si>
  <si>
    <t>2019-2021</t>
  </si>
  <si>
    <t xml:space="preserve">dalnerech.energo@yandex.ru </t>
  </si>
</sst>
</file>

<file path=xl/styles.xml><?xml version="1.0" encoding="utf-8"?>
<styleSheet xmlns="http://schemas.openxmlformats.org/spreadsheetml/2006/main">
  <fonts count="21">
    <font>
      <sz val="11"/>
      <color theme="1"/>
      <name val="Calibri"/>
      <family val="2"/>
      <charset val="204"/>
      <scheme val="minor"/>
    </font>
    <font>
      <sz val="10"/>
      <name val="Arial Cyr"/>
      <charset val="204"/>
    </font>
    <font>
      <sz val="12"/>
      <name val="Times New Roman"/>
      <family val="1"/>
      <charset val="204"/>
    </font>
    <font>
      <sz val="10"/>
      <name val="Times New Roman"/>
      <family val="1"/>
      <charset val="204"/>
    </font>
    <font>
      <sz val="13"/>
      <name val="Times New Roman"/>
      <family val="1"/>
      <charset val="204"/>
    </font>
    <font>
      <vertAlign val="superscript"/>
      <sz val="12"/>
      <name val="Times New Roman"/>
      <family val="1"/>
      <charset val="204"/>
    </font>
    <font>
      <sz val="12"/>
      <color rgb="FFFF0000"/>
      <name val="Times New Roman"/>
      <family val="1"/>
      <charset val="204"/>
    </font>
    <font>
      <i/>
      <sz val="12"/>
      <name val="Times New Roman"/>
      <family val="1"/>
      <charset val="204"/>
    </font>
    <font>
      <sz val="10"/>
      <color indexed="9"/>
      <name val="Times New Roman"/>
      <family val="1"/>
      <charset val="204"/>
    </font>
    <font>
      <vertAlign val="superscript"/>
      <sz val="10"/>
      <name val="Times New Roman"/>
      <family val="1"/>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sz val="8"/>
      <name val="Times New Roman"/>
      <family val="1"/>
      <charset val="204"/>
    </font>
    <font>
      <b/>
      <sz val="14"/>
      <name val="Times New Roman"/>
      <family val="1"/>
      <charset val="204"/>
    </font>
    <font>
      <sz val="7"/>
      <name val="Times New Roman"/>
      <family val="1"/>
      <charset val="204"/>
    </font>
    <font>
      <sz val="14"/>
      <name val="Times New Roman"/>
      <family val="1"/>
      <charset val="204"/>
    </font>
    <font>
      <u/>
      <sz val="11"/>
      <color theme="10"/>
      <name val="Calibri"/>
      <family val="2"/>
      <charset val="204"/>
    </font>
    <font>
      <sz val="10"/>
      <color indexed="81"/>
      <name val="Tahoma"/>
      <family val="2"/>
      <charset val="204"/>
    </font>
    <font>
      <b/>
      <sz val="10"/>
      <color indexed="81"/>
      <name val="Tahoma"/>
      <family val="2"/>
      <charset val="204"/>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10" fillId="0" borderId="0"/>
    <xf numFmtId="0" fontId="18" fillId="0" borderId="0" applyNumberFormat="0" applyFill="0" applyBorder="0" applyAlignment="0" applyProtection="0">
      <alignment vertical="top"/>
      <protection locked="0"/>
    </xf>
  </cellStyleXfs>
  <cellXfs count="66">
    <xf numFmtId="0" fontId="0" fillId="0" borderId="0" xfId="0"/>
    <xf numFmtId="0" fontId="2" fillId="0" borderId="0" xfId="1" applyFont="1"/>
    <xf numFmtId="0" fontId="3" fillId="0" borderId="0" xfId="1" applyFont="1" applyAlignment="1">
      <alignment wrapText="1"/>
    </xf>
    <xf numFmtId="0" fontId="2" fillId="2" borderId="1" xfId="1" applyFont="1" applyFill="1" applyBorder="1" applyAlignment="1">
      <alignment horizontal="center" vertical="center" wrapText="1"/>
    </xf>
    <xf numFmtId="0" fontId="2" fillId="0" borderId="0" xfId="1" applyFont="1" applyAlignment="1">
      <alignment horizontal="center" vertical="center" wrapText="1"/>
    </xf>
    <xf numFmtId="0" fontId="2" fillId="0" borderId="1" xfId="1" applyFont="1" applyBorder="1" applyAlignment="1">
      <alignment horizontal="center" vertical="top" wrapText="1"/>
    </xf>
    <xf numFmtId="0" fontId="2" fillId="0" borderId="1" xfId="1" applyFont="1" applyBorder="1" applyAlignment="1">
      <alignment horizontal="left" vertical="top" wrapText="1"/>
    </xf>
    <xf numFmtId="0" fontId="2" fillId="0" borderId="1" xfId="1" applyFont="1" applyBorder="1" applyAlignment="1">
      <alignment horizontal="center" vertical="top"/>
    </xf>
    <xf numFmtId="0" fontId="2" fillId="0" borderId="0" xfId="1" applyFont="1" applyAlignment="1">
      <alignment vertical="top"/>
    </xf>
    <xf numFmtId="4" fontId="2" fillId="0" borderId="1" xfId="1" applyNumberFormat="1" applyFont="1" applyBorder="1" applyAlignment="1">
      <alignment horizontal="center" vertical="top"/>
    </xf>
    <xf numFmtId="4" fontId="6" fillId="0" borderId="1" xfId="1" applyNumberFormat="1" applyFont="1" applyBorder="1" applyAlignment="1">
      <alignment horizontal="center" vertical="top"/>
    </xf>
    <xf numFmtId="0" fontId="2" fillId="0" borderId="1" xfId="1" applyFont="1" applyBorder="1" applyAlignment="1">
      <alignment horizontal="center" vertical="center"/>
    </xf>
    <xf numFmtId="4" fontId="2" fillId="0" borderId="1" xfId="1" applyNumberFormat="1" applyFont="1" applyBorder="1" applyAlignment="1">
      <alignment horizontal="center" vertical="center"/>
    </xf>
    <xf numFmtId="0" fontId="2" fillId="0" borderId="1" xfId="1" applyFont="1" applyBorder="1" applyAlignment="1">
      <alignment horizontal="center" vertical="center" wrapText="1"/>
    </xf>
    <xf numFmtId="0" fontId="8" fillId="0" borderId="0" xfId="1" applyFont="1"/>
    <xf numFmtId="0" fontId="3" fillId="0" borderId="0" xfId="1" applyFont="1"/>
    <xf numFmtId="4" fontId="2" fillId="0" borderId="1" xfId="1" applyNumberFormat="1" applyFont="1" applyFill="1" applyBorder="1" applyAlignment="1">
      <alignment horizontal="center" vertical="top"/>
    </xf>
    <xf numFmtId="0" fontId="2" fillId="0" borderId="1" xfId="1" applyFont="1" applyFill="1" applyBorder="1" applyAlignment="1">
      <alignment horizontal="center" vertical="center"/>
    </xf>
    <xf numFmtId="0" fontId="12" fillId="0" borderId="0" xfId="1" applyFont="1" applyAlignment="1">
      <alignment horizontal="center" vertical="center" wrapText="1"/>
    </xf>
    <xf numFmtId="0" fontId="11" fillId="0" borderId="1" xfId="2" applyFont="1" applyBorder="1" applyAlignment="1">
      <alignment horizontal="center" vertical="center" wrapText="1"/>
    </xf>
    <xf numFmtId="0" fontId="12" fillId="0" borderId="0" xfId="1" applyFont="1" applyAlignment="1">
      <alignment vertical="top"/>
    </xf>
    <xf numFmtId="0" fontId="11" fillId="0" borderId="1" xfId="2" applyFont="1" applyBorder="1" applyAlignment="1">
      <alignment horizontal="center" vertical="top" wrapText="1"/>
    </xf>
    <xf numFmtId="0" fontId="11" fillId="0" borderId="1" xfId="2" applyFont="1" applyBorder="1" applyAlignment="1">
      <alignment horizontal="left" vertical="top" wrapText="1"/>
    </xf>
    <xf numFmtId="0" fontId="11" fillId="0" borderId="1" xfId="2" applyFont="1" applyBorder="1" applyAlignment="1">
      <alignment horizontal="center" vertical="top"/>
    </xf>
    <xf numFmtId="4" fontId="11" fillId="0" borderId="1" xfId="2" applyNumberFormat="1" applyFont="1" applyBorder="1" applyAlignment="1">
      <alignment horizontal="center" vertical="top"/>
    </xf>
    <xf numFmtId="2" fontId="11" fillId="0" borderId="1" xfId="2" applyNumberFormat="1" applyFont="1" applyBorder="1" applyAlignment="1">
      <alignment horizontal="center" vertical="top"/>
    </xf>
    <xf numFmtId="0" fontId="8" fillId="0" borderId="1" xfId="1" applyFont="1" applyBorder="1"/>
    <xf numFmtId="0" fontId="3" fillId="0" borderId="1" xfId="1" applyFont="1" applyBorder="1"/>
    <xf numFmtId="0" fontId="14" fillId="0" borderId="0" xfId="0" applyFont="1" applyAlignment="1">
      <alignment horizontal="center"/>
    </xf>
    <xf numFmtId="0" fontId="14" fillId="0" borderId="0" xfId="0" applyFont="1" applyAlignment="1">
      <alignment horizontal="right"/>
    </xf>
    <xf numFmtId="0" fontId="2" fillId="0" borderId="0" xfId="0" applyFont="1" applyAlignment="1">
      <alignment horizontal="center"/>
    </xf>
    <xf numFmtId="0" fontId="15" fillId="0" borderId="0" xfId="0" applyFont="1" applyAlignment="1">
      <alignment horizontal="center"/>
    </xf>
    <xf numFmtId="0" fontId="15" fillId="0" borderId="0" xfId="0" applyFont="1" applyAlignment="1">
      <alignment horizontal="right"/>
    </xf>
    <xf numFmtId="0" fontId="15" fillId="0" borderId="0" xfId="0" applyFont="1" applyAlignment="1">
      <alignment horizontal="left"/>
    </xf>
    <xf numFmtId="0" fontId="16" fillId="0" borderId="0" xfId="0" applyFont="1" applyAlignment="1">
      <alignment horizontal="center"/>
    </xf>
    <xf numFmtId="0" fontId="17" fillId="0" borderId="0" xfId="0" applyFont="1" applyAlignment="1">
      <alignment horizontal="center"/>
    </xf>
    <xf numFmtId="0" fontId="2" fillId="0" borderId="0" xfId="0" applyFont="1" applyAlignment="1">
      <alignment horizontal="left"/>
    </xf>
    <xf numFmtId="0" fontId="2" fillId="0" borderId="0" xfId="0" applyFont="1" applyAlignment="1"/>
    <xf numFmtId="0" fontId="2" fillId="0" borderId="0" xfId="0" applyFont="1" applyFill="1" applyAlignment="1">
      <alignment horizontal="center"/>
    </xf>
    <xf numFmtId="0" fontId="2" fillId="0" borderId="1" xfId="1" applyFont="1" applyFill="1" applyBorder="1" applyAlignment="1">
      <alignment horizontal="center" vertical="top" wrapText="1"/>
    </xf>
    <xf numFmtId="0" fontId="2" fillId="0" borderId="1" xfId="1" applyFont="1" applyFill="1" applyBorder="1" applyAlignment="1">
      <alignment horizontal="left" vertical="top" wrapText="1"/>
    </xf>
    <xf numFmtId="4" fontId="2" fillId="0" borderId="1" xfId="1" applyNumberFormat="1" applyFont="1" applyFill="1" applyBorder="1" applyAlignment="1">
      <alignment vertical="top" wrapText="1"/>
    </xf>
    <xf numFmtId="0" fontId="2" fillId="0" borderId="0" xfId="1" applyFont="1" applyFill="1" applyAlignment="1">
      <alignment vertical="top"/>
    </xf>
    <xf numFmtId="4" fontId="2" fillId="0" borderId="1" xfId="1" applyNumberFormat="1" applyFont="1" applyFill="1" applyBorder="1" applyAlignment="1">
      <alignment horizontal="center" vertical="center"/>
    </xf>
    <xf numFmtId="0" fontId="2" fillId="0" borderId="1" xfId="1" applyFont="1" applyFill="1" applyBorder="1" applyAlignment="1">
      <alignment horizontal="center" vertical="top"/>
    </xf>
    <xf numFmtId="3" fontId="2" fillId="0" borderId="1" xfId="1" applyNumberFormat="1" applyFont="1" applyFill="1" applyBorder="1" applyAlignment="1">
      <alignment horizontal="center" vertical="center"/>
    </xf>
    <xf numFmtId="0" fontId="2" fillId="0" borderId="1" xfId="1" applyFont="1" applyFill="1" applyBorder="1" applyAlignment="1">
      <alignment horizontal="center" vertical="center" wrapText="1"/>
    </xf>
    <xf numFmtId="0" fontId="7" fillId="0" borderId="1" xfId="1" applyFont="1" applyFill="1" applyBorder="1" applyAlignment="1">
      <alignment horizontal="left" vertical="top" wrapText="1"/>
    </xf>
    <xf numFmtId="2" fontId="2" fillId="0" borderId="1" xfId="1" applyNumberFormat="1" applyFont="1" applyFill="1" applyBorder="1" applyAlignment="1">
      <alignment horizontal="center" vertical="center"/>
    </xf>
    <xf numFmtId="0" fontId="2" fillId="0" borderId="1" xfId="1" applyFont="1" applyFill="1" applyBorder="1" applyAlignment="1">
      <alignment horizontal="center" wrapText="1"/>
    </xf>
    <xf numFmtId="0" fontId="2" fillId="0" borderId="1" xfId="1" applyFont="1" applyFill="1" applyBorder="1" applyAlignment="1">
      <alignment horizontal="left" wrapText="1"/>
    </xf>
    <xf numFmtId="0" fontId="2" fillId="0" borderId="0" xfId="1" applyFont="1" applyFill="1" applyAlignment="1"/>
    <xf numFmtId="0" fontId="11" fillId="0" borderId="1" xfId="2" applyFont="1" applyBorder="1" applyAlignment="1">
      <alignment horizontal="center" vertical="center" wrapText="1"/>
    </xf>
    <xf numFmtId="3" fontId="2" fillId="0" borderId="1" xfId="1" applyNumberFormat="1" applyFont="1" applyFill="1" applyBorder="1" applyAlignment="1">
      <alignment horizontal="center" vertical="top"/>
    </xf>
    <xf numFmtId="0" fontId="16" fillId="0" borderId="0" xfId="0" applyFont="1" applyAlignment="1">
      <alignment horizontal="center"/>
    </xf>
    <xf numFmtId="0" fontId="2" fillId="0" borderId="2" xfId="0" applyFont="1" applyBorder="1" applyAlignment="1">
      <alignment horizontal="center"/>
    </xf>
    <xf numFmtId="0" fontId="15" fillId="0" borderId="0" xfId="0" applyFont="1" applyAlignment="1">
      <alignment horizontal="center"/>
    </xf>
    <xf numFmtId="49" fontId="15" fillId="0" borderId="2" xfId="0" applyNumberFormat="1" applyFont="1" applyBorder="1" applyAlignment="1">
      <alignment horizontal="center"/>
    </xf>
    <xf numFmtId="49" fontId="2" fillId="0" borderId="0" xfId="0" applyNumberFormat="1" applyFont="1" applyFill="1" applyAlignment="1">
      <alignment horizontal="center"/>
    </xf>
    <xf numFmtId="0" fontId="2" fillId="0" borderId="0" xfId="0" applyFont="1" applyAlignment="1">
      <alignment horizontal="center"/>
    </xf>
    <xf numFmtId="0" fontId="18" fillId="0" borderId="0" xfId="3" applyAlignment="1" applyProtection="1">
      <alignment horizontal="center"/>
    </xf>
    <xf numFmtId="49" fontId="2" fillId="0" borderId="0" xfId="0" applyNumberFormat="1" applyFont="1" applyAlignment="1">
      <alignment horizontal="center"/>
    </xf>
    <xf numFmtId="0" fontId="17" fillId="0" borderId="0" xfId="0" applyFont="1" applyAlignment="1">
      <alignment horizontal="center"/>
    </xf>
    <xf numFmtId="0" fontId="4" fillId="0" borderId="0" xfId="1" applyFont="1" applyAlignment="1">
      <alignment horizontal="center" wrapText="1"/>
    </xf>
    <xf numFmtId="0" fontId="11" fillId="0" borderId="1" xfId="2" applyFont="1" applyBorder="1" applyAlignment="1">
      <alignment horizontal="center" vertical="center" wrapText="1"/>
    </xf>
    <xf numFmtId="0" fontId="3" fillId="0" borderId="0" xfId="1" applyFont="1" applyAlignment="1">
      <alignment horizontal="left" wrapText="1" indent="3"/>
    </xf>
  </cellXfs>
  <cellStyles count="4">
    <cellStyle name="Гиперссылка" xfId="3" builtinId="8"/>
    <cellStyle name="Обычный" xfId="0" builtinId="0"/>
    <cellStyle name="Обычный 10" xfId="1"/>
    <cellStyle name="Обычный_стр.1_5"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95;_&#1053;&#1042;&#1042;_&#1055;&#1056;_&#1053;&#1055;&#1056;_&#1057;&#1084;&#1077;&#1090;&#1072;_&#1058;&#1072;&#1088;&#1080;&#10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НВВ"/>
      <sheetName val="ПР"/>
      <sheetName val="НПР"/>
      <sheetName val="Смета"/>
      <sheetName val="рабочий лист19-21"/>
      <sheetName val="Предложение по расчету тарифа"/>
    </sheetNames>
    <sheetDataSet>
      <sheetData sheetId="0"/>
      <sheetData sheetId="1"/>
      <sheetData sheetId="2"/>
      <sheetData sheetId="3">
        <row r="9">
          <cell r="D9">
            <v>31990.185259999998</v>
          </cell>
        </row>
      </sheetData>
      <sheetData sheetId="4">
        <row r="8">
          <cell r="F8">
            <v>3411699.1512782313</v>
          </cell>
        </row>
        <row r="36">
          <cell r="F36">
            <v>2682884.7004689453</v>
          </cell>
          <cell r="P36">
            <v>562.01524439218042</v>
          </cell>
        </row>
        <row r="37">
          <cell r="F37">
            <v>3485843.5620712442</v>
          </cell>
          <cell r="P37">
            <v>775.76045396794109</v>
          </cell>
        </row>
        <row r="43">
          <cell r="F43">
            <v>2791476.0810293881</v>
          </cell>
          <cell r="P43">
            <v>582.89956170977598</v>
          </cell>
        </row>
        <row r="44">
          <cell r="F44">
            <v>3635064.6754186777</v>
          </cell>
          <cell r="P44">
            <v>804.13107177987592</v>
          </cell>
        </row>
      </sheetData>
      <sheetData sheetId="5">
        <row r="6">
          <cell r="F6">
            <v>2545857.8282760079</v>
          </cell>
          <cell r="P6">
            <v>543.39034435301312</v>
          </cell>
        </row>
        <row r="7">
          <cell r="P7">
            <v>750.91591557798824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lnerech.energo@yandex.ru"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S18"/>
  <sheetViews>
    <sheetView tabSelected="1" workbookViewId="0">
      <selection activeCell="CC24" sqref="CC24:CD25"/>
    </sheetView>
  </sheetViews>
  <sheetFormatPr defaultColWidth="1.140625" defaultRowHeight="15.75"/>
  <cols>
    <col min="1" max="16384" width="1.140625" style="30"/>
  </cols>
  <sheetData>
    <row r="1" spans="1:123" s="28" customFormat="1" ht="11.25">
      <c r="DS1" s="29" t="s">
        <v>136</v>
      </c>
    </row>
    <row r="2" spans="1:123" s="28" customFormat="1" ht="11.25">
      <c r="DS2" s="29" t="s">
        <v>137</v>
      </c>
    </row>
    <row r="3" spans="1:123" s="28" customFormat="1" ht="11.25">
      <c r="DS3" s="29" t="s">
        <v>138</v>
      </c>
    </row>
    <row r="4" spans="1:123" s="28" customFormat="1" ht="11.25">
      <c r="DS4" s="29" t="s">
        <v>139</v>
      </c>
    </row>
    <row r="5" spans="1:123" s="28" customFormat="1" ht="11.25">
      <c r="DS5" s="29" t="s">
        <v>140</v>
      </c>
    </row>
    <row r="10" spans="1:123" s="31" customFormat="1" ht="18.75">
      <c r="A10" s="56" t="s">
        <v>141</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row>
    <row r="11" spans="1:123" s="31" customFormat="1" ht="18.75">
      <c r="A11" s="56" t="s">
        <v>142</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row>
    <row r="12" spans="1:123" s="31" customFormat="1" ht="18.75">
      <c r="BI12" s="32" t="s">
        <v>146</v>
      </c>
      <c r="BK12" s="57" t="s">
        <v>177</v>
      </c>
      <c r="BL12" s="57"/>
      <c r="BM12" s="57"/>
      <c r="BN12" s="57"/>
      <c r="BO12" s="57"/>
      <c r="BP12" s="57"/>
      <c r="BQ12" s="57"/>
      <c r="BR12" s="57"/>
      <c r="BS12" s="57"/>
      <c r="BT12" s="57"/>
      <c r="BU12" s="57"/>
      <c r="BV12" s="57"/>
      <c r="BW12" s="57"/>
      <c r="BX12" s="57"/>
      <c r="BY12" s="57"/>
      <c r="BZ12" s="57"/>
      <c r="CA12" s="57"/>
      <c r="CB12" s="57"/>
      <c r="CD12" s="33" t="s">
        <v>143</v>
      </c>
    </row>
    <row r="13" spans="1:123" s="34" customFormat="1" ht="10.5">
      <c r="BK13" s="54" t="s">
        <v>144</v>
      </c>
      <c r="BL13" s="54"/>
      <c r="BM13" s="54"/>
      <c r="BN13" s="54"/>
      <c r="BO13" s="54"/>
      <c r="BP13" s="54"/>
      <c r="BQ13" s="54"/>
      <c r="BR13" s="54"/>
      <c r="BS13" s="54"/>
      <c r="BT13" s="54"/>
      <c r="BU13" s="54"/>
      <c r="BV13" s="54"/>
      <c r="BW13" s="54"/>
      <c r="BX13" s="54"/>
      <c r="BY13" s="54"/>
      <c r="BZ13" s="54"/>
      <c r="CA13" s="54"/>
      <c r="CB13" s="54"/>
    </row>
    <row r="16" spans="1:123">
      <c r="S16" s="55" t="s">
        <v>162</v>
      </c>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row>
    <row r="17" spans="19:105" s="34" customFormat="1" ht="10.5">
      <c r="S17" s="54" t="s">
        <v>145</v>
      </c>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row>
    <row r="18" spans="19:105">
      <c r="S18" s="55" t="s">
        <v>163</v>
      </c>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row>
  </sheetData>
  <mergeCells count="7">
    <mergeCell ref="S17:DA17"/>
    <mergeCell ref="S18:DA18"/>
    <mergeCell ref="A10:DS10"/>
    <mergeCell ref="A11:DS11"/>
    <mergeCell ref="BK12:CB12"/>
    <mergeCell ref="BK13:CB13"/>
    <mergeCell ref="S16:DA16"/>
  </mergeCells>
  <pageMargins left="0.15748031496062992" right="0.1574803149606299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DT28"/>
  <sheetViews>
    <sheetView workbookViewId="0">
      <selection activeCell="DG27" sqref="DG27"/>
    </sheetView>
  </sheetViews>
  <sheetFormatPr defaultColWidth="1.140625" defaultRowHeight="15.75"/>
  <cols>
    <col min="1" max="16384" width="1.140625" style="30"/>
  </cols>
  <sheetData>
    <row r="1" spans="1:124" s="28" customFormat="1" ht="11.25">
      <c r="DS1" s="29" t="s">
        <v>136</v>
      </c>
      <c r="DT1" s="29"/>
    </row>
    <row r="2" spans="1:124" s="28" customFormat="1" ht="11.25">
      <c r="DS2" s="29" t="s">
        <v>147</v>
      </c>
      <c r="DT2" s="29"/>
    </row>
    <row r="3" spans="1:124" s="28" customFormat="1" ht="11.25">
      <c r="DS3" s="29" t="s">
        <v>148</v>
      </c>
      <c r="DT3" s="29"/>
    </row>
    <row r="6" spans="1:124" s="35" customFormat="1" ht="18.75">
      <c r="A6" s="62" t="s">
        <v>149</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row>
    <row r="10" spans="1:124">
      <c r="A10" s="36" t="s">
        <v>150</v>
      </c>
      <c r="U10" s="59" t="s">
        <v>164</v>
      </c>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row>
    <row r="12" spans="1:124">
      <c r="A12" s="36" t="s">
        <v>151</v>
      </c>
      <c r="Z12" s="59" t="s">
        <v>163</v>
      </c>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row>
    <row r="14" spans="1:124">
      <c r="A14" s="36" t="s">
        <v>152</v>
      </c>
      <c r="R14" s="59" t="s">
        <v>165</v>
      </c>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row>
    <row r="16" spans="1:124">
      <c r="A16" s="36" t="s">
        <v>153</v>
      </c>
      <c r="R16" s="59" t="s">
        <v>165</v>
      </c>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row>
    <row r="18" spans="1:123">
      <c r="A18" s="36" t="s">
        <v>154</v>
      </c>
      <c r="F18" s="58" t="s">
        <v>166</v>
      </c>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row>
    <row r="19" spans="1:123">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row>
    <row r="20" spans="1:123">
      <c r="A20" s="36" t="s">
        <v>155</v>
      </c>
      <c r="F20" s="58" t="s">
        <v>167</v>
      </c>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row>
    <row r="22" spans="1:123">
      <c r="A22" s="36" t="s">
        <v>156</v>
      </c>
      <c r="T22" s="59" t="s">
        <v>157</v>
      </c>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row>
    <row r="24" spans="1:123">
      <c r="A24" s="36" t="s">
        <v>158</v>
      </c>
      <c r="X24" s="60" t="s">
        <v>178</v>
      </c>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row>
    <row r="26" spans="1:123">
      <c r="A26" s="36" t="s">
        <v>159</v>
      </c>
      <c r="T26" s="61" t="s">
        <v>161</v>
      </c>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row>
    <row r="28" spans="1:123">
      <c r="A28" s="36" t="s">
        <v>160</v>
      </c>
      <c r="F28" s="61" t="s">
        <v>161</v>
      </c>
      <c r="G28" s="61"/>
      <c r="H28" s="61"/>
      <c r="I28" s="61"/>
      <c r="J28" s="61"/>
      <c r="K28" s="61"/>
      <c r="L28" s="61"/>
      <c r="M28" s="61"/>
      <c r="N28" s="61"/>
      <c r="O28" s="61"/>
      <c r="P28" s="61"/>
      <c r="Q28" s="61"/>
      <c r="R28" s="61"/>
      <c r="S28" s="61"/>
      <c r="T28" s="61"/>
      <c r="U28" s="61"/>
      <c r="V28" s="61"/>
      <c r="W28" s="61"/>
      <c r="X28" s="61"/>
      <c r="Y28" s="61"/>
      <c r="Z28" s="61"/>
      <c r="AA28" s="61"/>
      <c r="AB28" s="61"/>
      <c r="AC28" s="61"/>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row>
  </sheetData>
  <mergeCells count="11">
    <mergeCell ref="F18:AF18"/>
    <mergeCell ref="A6:DS6"/>
    <mergeCell ref="U10:DS10"/>
    <mergeCell ref="Z12:DS12"/>
    <mergeCell ref="R14:DS14"/>
    <mergeCell ref="R16:DS16"/>
    <mergeCell ref="F20:AF20"/>
    <mergeCell ref="T22:DS22"/>
    <mergeCell ref="X24:BR24"/>
    <mergeCell ref="T26:BD26"/>
    <mergeCell ref="F28:AC28"/>
  </mergeCells>
  <hyperlinks>
    <hyperlink ref="X24" r:id="rId1"/>
  </hyperlinks>
  <pageMargins left="0.16" right="0.16" top="0.74803149606299213" bottom="0.74803149606299213" header="0.31496062992125984" footer="0.31496062992125984"/>
  <pageSetup paperSize="9" orientation="landscape" verticalDpi="0" r:id="rId2"/>
</worksheet>
</file>

<file path=xl/worksheets/sheet3.xml><?xml version="1.0" encoding="utf-8"?>
<worksheet xmlns="http://schemas.openxmlformats.org/spreadsheetml/2006/main" xmlns:r="http://schemas.openxmlformats.org/officeDocument/2006/relationships">
  <sheetPr>
    <pageSetUpPr fitToPage="1"/>
  </sheetPr>
  <dimension ref="A1:H47"/>
  <sheetViews>
    <sheetView topLeftCell="A40" workbookViewId="0">
      <selection activeCell="F47" sqref="F47"/>
    </sheetView>
  </sheetViews>
  <sheetFormatPr defaultRowHeight="15.75"/>
  <cols>
    <col min="1" max="1" width="6.5703125" style="1" customWidth="1"/>
    <col min="2" max="2" width="31" style="1" customWidth="1"/>
    <col min="3" max="3" width="12.28515625" style="1" customWidth="1"/>
    <col min="4" max="4" width="27.7109375" style="1" customWidth="1"/>
    <col min="5" max="5" width="27.5703125" style="1" customWidth="1"/>
    <col min="6" max="8" width="27.85546875" style="1" customWidth="1"/>
    <col min="9" max="16384" width="9.140625" style="1"/>
  </cols>
  <sheetData>
    <row r="1" spans="1:8" ht="54" customHeight="1">
      <c r="F1" s="2"/>
      <c r="G1" s="2"/>
      <c r="H1" s="2" t="s">
        <v>0</v>
      </c>
    </row>
    <row r="4" spans="1:8" ht="31.5" customHeight="1">
      <c r="A4" s="63" t="s">
        <v>1</v>
      </c>
      <c r="B4" s="63"/>
      <c r="C4" s="63"/>
      <c r="D4" s="63"/>
      <c r="E4" s="63"/>
      <c r="F4" s="63"/>
      <c r="G4" s="63"/>
      <c r="H4" s="63"/>
    </row>
    <row r="7" spans="1:8" s="4" customFormat="1" ht="63">
      <c r="A7" s="3" t="s">
        <v>2</v>
      </c>
      <c r="B7" s="3" t="s">
        <v>3</v>
      </c>
      <c r="C7" s="3" t="s">
        <v>4</v>
      </c>
      <c r="D7" s="3" t="s">
        <v>168</v>
      </c>
      <c r="E7" s="3" t="s">
        <v>169</v>
      </c>
      <c r="F7" s="3" t="s">
        <v>170</v>
      </c>
      <c r="G7" s="3" t="s">
        <v>173</v>
      </c>
      <c r="H7" s="3" t="s">
        <v>174</v>
      </c>
    </row>
    <row r="8" spans="1:8" s="8" customFormat="1" ht="42" customHeight="1">
      <c r="A8" s="5" t="s">
        <v>5</v>
      </c>
      <c r="B8" s="6" t="s">
        <v>6</v>
      </c>
      <c r="C8" s="5"/>
      <c r="D8" s="7"/>
      <c r="E8" s="7"/>
      <c r="F8" s="7"/>
      <c r="G8" s="7"/>
      <c r="H8" s="7"/>
    </row>
    <row r="9" spans="1:8" s="8" customFormat="1" ht="28.7" customHeight="1">
      <c r="A9" s="5" t="s">
        <v>7</v>
      </c>
      <c r="B9" s="6" t="s">
        <v>8</v>
      </c>
      <c r="C9" s="5" t="s">
        <v>9</v>
      </c>
      <c r="D9" s="9"/>
      <c r="E9" s="9">
        <v>50507.450837999997</v>
      </c>
      <c r="F9" s="9">
        <v>418088.77689632284</v>
      </c>
      <c r="G9" s="9">
        <v>433772.4414335218</v>
      </c>
      <c r="H9" s="9">
        <v>447980.06721354951</v>
      </c>
    </row>
    <row r="10" spans="1:8" s="8" customFormat="1" ht="28.7" customHeight="1">
      <c r="A10" s="5" t="s">
        <v>10</v>
      </c>
      <c r="B10" s="6" t="s">
        <v>11</v>
      </c>
      <c r="C10" s="5" t="s">
        <v>9</v>
      </c>
      <c r="D10" s="7"/>
      <c r="E10" s="9" t="s">
        <v>59</v>
      </c>
      <c r="F10" s="9">
        <v>15321.656217108002</v>
      </c>
      <c r="G10" s="9">
        <v>13457.575840746242</v>
      </c>
      <c r="H10" s="9">
        <v>15487.939011343629</v>
      </c>
    </row>
    <row r="11" spans="1:8" s="8" customFormat="1" ht="59.25" customHeight="1">
      <c r="A11" s="5" t="s">
        <v>12</v>
      </c>
      <c r="B11" s="6" t="s">
        <v>13</v>
      </c>
      <c r="C11" s="5" t="s">
        <v>9</v>
      </c>
      <c r="D11" s="7"/>
      <c r="E11" s="7"/>
      <c r="F11" s="10"/>
      <c r="G11" s="10"/>
      <c r="H11" s="10"/>
    </row>
    <row r="12" spans="1:8" s="8" customFormat="1" ht="27.75" customHeight="1">
      <c r="A12" s="5" t="s">
        <v>14</v>
      </c>
      <c r="B12" s="6" t="s">
        <v>15</v>
      </c>
      <c r="C12" s="5" t="s">
        <v>9</v>
      </c>
      <c r="D12" s="11"/>
      <c r="E12" s="12" t="s">
        <v>59</v>
      </c>
      <c r="F12" s="12">
        <v>11600.161010000002</v>
      </c>
      <c r="G12" s="12">
        <v>10088.381790000001</v>
      </c>
      <c r="H12" s="12">
        <v>11691.565960000002</v>
      </c>
    </row>
    <row r="13" spans="1:8" s="8" customFormat="1" ht="41.25" customHeight="1">
      <c r="A13" s="5" t="s">
        <v>16</v>
      </c>
      <c r="B13" s="6" t="s">
        <v>17</v>
      </c>
      <c r="C13" s="5"/>
      <c r="D13" s="7"/>
      <c r="E13" s="7"/>
      <c r="F13" s="7"/>
      <c r="G13" s="7"/>
      <c r="H13" s="7"/>
    </row>
    <row r="14" spans="1:8" s="8" customFormat="1" ht="110.25">
      <c r="A14" s="5" t="s">
        <v>18</v>
      </c>
      <c r="B14" s="6" t="s">
        <v>19</v>
      </c>
      <c r="C14" s="13" t="s">
        <v>20</v>
      </c>
      <c r="D14" s="12"/>
      <c r="E14" s="12" t="s">
        <v>59</v>
      </c>
      <c r="F14" s="12">
        <v>3.6646896697032001</v>
      </c>
      <c r="G14" s="12">
        <v>3.1024506297061971</v>
      </c>
      <c r="H14" s="12">
        <v>3.4572830679005699</v>
      </c>
    </row>
    <row r="15" spans="1:8" s="8" customFormat="1" ht="58.5" customHeight="1">
      <c r="A15" s="5" t="s">
        <v>21</v>
      </c>
      <c r="B15" s="6" t="s">
        <v>22</v>
      </c>
      <c r="C15" s="5"/>
      <c r="D15" s="7"/>
      <c r="E15" s="7"/>
      <c r="F15" s="7"/>
      <c r="G15" s="7"/>
      <c r="H15" s="7"/>
    </row>
    <row r="16" spans="1:8" s="8" customFormat="1" ht="60.75" customHeight="1">
      <c r="A16" s="5" t="s">
        <v>23</v>
      </c>
      <c r="B16" s="6" t="s">
        <v>24</v>
      </c>
      <c r="C16" s="5" t="s">
        <v>25</v>
      </c>
      <c r="D16" s="7"/>
      <c r="E16" s="7"/>
      <c r="F16" s="7"/>
      <c r="G16" s="7"/>
      <c r="H16" s="7"/>
    </row>
    <row r="17" spans="1:8" s="8" customFormat="1" ht="40.5" customHeight="1">
      <c r="A17" s="5" t="s">
        <v>26</v>
      </c>
      <c r="B17" s="6" t="s">
        <v>27</v>
      </c>
      <c r="C17" s="5" t="s">
        <v>28</v>
      </c>
      <c r="D17" s="7"/>
      <c r="E17" s="7"/>
      <c r="F17" s="7"/>
      <c r="G17" s="7"/>
      <c r="H17" s="7"/>
    </row>
    <row r="18" spans="1:8" s="51" customFormat="1" ht="24.75" customHeight="1">
      <c r="A18" s="49" t="s">
        <v>29</v>
      </c>
      <c r="B18" s="50" t="s">
        <v>30</v>
      </c>
      <c r="C18" s="49" t="s">
        <v>25</v>
      </c>
      <c r="D18" s="17"/>
      <c r="E18" s="17">
        <v>20.576000000000001</v>
      </c>
      <c r="F18" s="17">
        <v>21.44</v>
      </c>
      <c r="G18" s="17">
        <v>21.44</v>
      </c>
      <c r="H18" s="17">
        <v>21.44</v>
      </c>
    </row>
    <row r="19" spans="1:8" s="42" customFormat="1" ht="60" customHeight="1">
      <c r="A19" s="39" t="s">
        <v>31</v>
      </c>
      <c r="B19" s="40" t="s">
        <v>32</v>
      </c>
      <c r="C19" s="39" t="s">
        <v>33</v>
      </c>
      <c r="D19" s="43"/>
      <c r="E19" s="43">
        <v>49694.9</v>
      </c>
      <c r="F19" s="43">
        <v>98664.576700000005</v>
      </c>
      <c r="G19" s="43">
        <v>44914.63132</v>
      </c>
      <c r="H19" s="43">
        <v>45139.204476599996</v>
      </c>
    </row>
    <row r="20" spans="1:8" s="42" customFormat="1" ht="76.5" customHeight="1">
      <c r="A20" s="39" t="s">
        <v>34</v>
      </c>
      <c r="B20" s="40" t="s">
        <v>35</v>
      </c>
      <c r="C20" s="39" t="s">
        <v>36</v>
      </c>
      <c r="D20" s="43"/>
      <c r="E20" s="43">
        <v>49694.9</v>
      </c>
      <c r="F20" s="43">
        <v>98664.576700000005</v>
      </c>
      <c r="G20" s="43">
        <v>44914.63132</v>
      </c>
      <c r="H20" s="43">
        <v>45139.204476599996</v>
      </c>
    </row>
    <row r="21" spans="1:8" s="42" customFormat="1" ht="93" customHeight="1">
      <c r="A21" s="39" t="s">
        <v>37</v>
      </c>
      <c r="B21" s="40" t="s">
        <v>38</v>
      </c>
      <c r="C21" s="39" t="s">
        <v>20</v>
      </c>
      <c r="D21" s="43"/>
      <c r="E21" s="17">
        <v>16.53</v>
      </c>
      <c r="F21" s="43">
        <v>20.2</v>
      </c>
      <c r="G21" s="43">
        <v>20.2</v>
      </c>
      <c r="H21" s="43">
        <v>20.2</v>
      </c>
    </row>
    <row r="22" spans="1:8" s="42" customFormat="1" ht="73.5" customHeight="1">
      <c r="A22" s="39" t="s">
        <v>39</v>
      </c>
      <c r="B22" s="40" t="s">
        <v>40</v>
      </c>
      <c r="C22" s="39"/>
      <c r="D22" s="16"/>
      <c r="E22" s="41"/>
      <c r="F22" s="41"/>
      <c r="G22" s="41"/>
      <c r="H22" s="41"/>
    </row>
    <row r="23" spans="1:8" s="42" customFormat="1" ht="87.75" customHeight="1">
      <c r="A23" s="39" t="s">
        <v>41</v>
      </c>
      <c r="B23" s="40" t="s">
        <v>42</v>
      </c>
      <c r="C23" s="39" t="s">
        <v>28</v>
      </c>
      <c r="D23" s="16"/>
      <c r="E23" s="16"/>
      <c r="F23" s="16"/>
      <c r="G23" s="16"/>
      <c r="H23" s="16"/>
    </row>
    <row r="24" spans="1:8" s="42" customFormat="1" ht="72" customHeight="1">
      <c r="A24" s="39" t="s">
        <v>43</v>
      </c>
      <c r="B24" s="40" t="s">
        <v>44</v>
      </c>
      <c r="C24" s="39"/>
      <c r="D24" s="43"/>
      <c r="E24" s="43">
        <v>50507.450837999997</v>
      </c>
      <c r="F24" s="43">
        <v>418088.77689632284</v>
      </c>
      <c r="G24" s="43">
        <v>433772.4414335218</v>
      </c>
      <c r="H24" s="43">
        <v>447980.06721354951</v>
      </c>
    </row>
    <row r="25" spans="1:8" s="42" customFormat="1" ht="90" customHeight="1">
      <c r="A25" s="39" t="s">
        <v>45</v>
      </c>
      <c r="B25" s="40" t="s">
        <v>46</v>
      </c>
      <c r="C25" s="39" t="s">
        <v>9</v>
      </c>
      <c r="D25" s="16"/>
      <c r="E25" s="16">
        <v>31990.185259999998</v>
      </c>
      <c r="F25" s="16">
        <v>278022.51217808749</v>
      </c>
      <c r="G25" s="16">
        <v>286251.97853855888</v>
      </c>
      <c r="H25" s="16">
        <v>295008.42656205338</v>
      </c>
    </row>
    <row r="26" spans="1:8" s="42" customFormat="1" ht="27.6" customHeight="1">
      <c r="A26" s="39"/>
      <c r="B26" s="40" t="s">
        <v>47</v>
      </c>
      <c r="C26" s="39"/>
      <c r="D26" s="44"/>
      <c r="E26" s="16"/>
      <c r="F26" s="16"/>
      <c r="G26" s="16"/>
      <c r="H26" s="16"/>
    </row>
    <row r="27" spans="1:8" s="42" customFormat="1" ht="27.6" customHeight="1">
      <c r="A27" s="39"/>
      <c r="B27" s="40" t="s">
        <v>48</v>
      </c>
      <c r="C27" s="39"/>
      <c r="D27" s="43"/>
      <c r="E27" s="16">
        <v>21569.485259999998</v>
      </c>
      <c r="F27" s="16">
        <v>193995.12795303849</v>
      </c>
      <c r="G27" s="16">
        <v>199737.38374044845</v>
      </c>
      <c r="H27" s="16">
        <v>205847.35030906874</v>
      </c>
    </row>
    <row r="28" spans="1:8" s="42" customFormat="1" ht="27.6" customHeight="1">
      <c r="A28" s="39"/>
      <c r="B28" s="40" t="s">
        <v>49</v>
      </c>
      <c r="C28" s="39"/>
      <c r="D28" s="44"/>
      <c r="E28" s="16"/>
      <c r="F28" s="16"/>
      <c r="G28" s="16"/>
      <c r="H28" s="16"/>
    </row>
    <row r="29" spans="1:8" s="42" customFormat="1" ht="27.6" customHeight="1">
      <c r="A29" s="39"/>
      <c r="B29" s="40" t="s">
        <v>50</v>
      </c>
      <c r="C29" s="39"/>
      <c r="D29" s="16"/>
      <c r="E29" s="16">
        <v>6245.75</v>
      </c>
      <c r="F29" s="16">
        <v>47498.531617462526</v>
      </c>
      <c r="G29" s="16">
        <v>48904.488153339422</v>
      </c>
      <c r="H29" s="16">
        <v>50400.476445950073</v>
      </c>
    </row>
    <row r="30" spans="1:8" s="42" customFormat="1" ht="85.5" customHeight="1">
      <c r="A30" s="39" t="s">
        <v>51</v>
      </c>
      <c r="B30" s="40" t="s">
        <v>52</v>
      </c>
      <c r="C30" s="39" t="s">
        <v>9</v>
      </c>
      <c r="D30" s="43"/>
      <c r="E30" s="43">
        <v>18517.265577999999</v>
      </c>
      <c r="F30" s="43">
        <v>128466.10370823539</v>
      </c>
      <c r="G30" s="43">
        <v>137432.08110496291</v>
      </c>
      <c r="H30" s="43">
        <v>141280.07469149615</v>
      </c>
    </row>
    <row r="31" spans="1:8" s="42" customFormat="1" ht="60.75" customHeight="1">
      <c r="A31" s="39" t="s">
        <v>53</v>
      </c>
      <c r="B31" s="40" t="s">
        <v>54</v>
      </c>
      <c r="C31" s="39" t="s">
        <v>9</v>
      </c>
      <c r="D31" s="17"/>
      <c r="E31" s="43"/>
      <c r="F31" s="43"/>
      <c r="G31" s="43"/>
      <c r="H31" s="43"/>
    </row>
    <row r="32" spans="1:8" s="42" customFormat="1" ht="43.5" customHeight="1">
      <c r="A32" s="39" t="s">
        <v>55</v>
      </c>
      <c r="B32" s="40" t="s">
        <v>56</v>
      </c>
      <c r="C32" s="39" t="s">
        <v>9</v>
      </c>
      <c r="D32" s="45"/>
      <c r="E32" s="43"/>
      <c r="F32" s="43">
        <v>11600.161010000002</v>
      </c>
      <c r="G32" s="43">
        <v>10088.381790000001</v>
      </c>
      <c r="H32" s="43">
        <v>11691.565960000002</v>
      </c>
    </row>
    <row r="33" spans="1:8" s="42" customFormat="1" ht="70.5" customHeight="1">
      <c r="A33" s="39" t="s">
        <v>57</v>
      </c>
      <c r="B33" s="40" t="s">
        <v>58</v>
      </c>
      <c r="C33" s="39"/>
      <c r="D33" s="17"/>
      <c r="E33" s="46"/>
      <c r="F33" s="46" t="s">
        <v>171</v>
      </c>
      <c r="G33" s="46" t="s">
        <v>171</v>
      </c>
      <c r="H33" s="46" t="s">
        <v>171</v>
      </c>
    </row>
    <row r="34" spans="1:8" s="42" customFormat="1" ht="27" customHeight="1">
      <c r="A34" s="39"/>
      <c r="B34" s="47" t="s">
        <v>60</v>
      </c>
      <c r="C34" s="39"/>
      <c r="D34" s="44"/>
      <c r="E34" s="44"/>
      <c r="F34" s="44"/>
      <c r="G34" s="44"/>
      <c r="H34" s="44"/>
    </row>
    <row r="35" spans="1:8" s="42" customFormat="1" ht="30.75" customHeight="1">
      <c r="A35" s="39"/>
      <c r="B35" s="40" t="s">
        <v>61</v>
      </c>
      <c r="C35" s="39" t="s">
        <v>62</v>
      </c>
      <c r="D35" s="16"/>
      <c r="E35" s="16">
        <v>2780.9902000000002</v>
      </c>
      <c r="F35" s="16">
        <v>2832.9346600000003</v>
      </c>
      <c r="G35" s="16">
        <v>2832.9346600000003</v>
      </c>
      <c r="H35" s="16">
        <v>2832.9346600000003</v>
      </c>
    </row>
    <row r="36" spans="1:8" s="42" customFormat="1" ht="47.25">
      <c r="A36" s="39"/>
      <c r="B36" s="40" t="s">
        <v>63</v>
      </c>
      <c r="C36" s="39" t="s">
        <v>64</v>
      </c>
      <c r="D36" s="43"/>
      <c r="E36" s="43">
        <v>11.503163606977111</v>
      </c>
      <c r="F36" s="43">
        <v>98.139401555448316</v>
      </c>
      <c r="G36" s="43">
        <v>101.04432784148959</v>
      </c>
      <c r="H36" s="43">
        <v>104.13527383016076</v>
      </c>
    </row>
    <row r="37" spans="1:8" s="42" customFormat="1" ht="72.75" customHeight="1">
      <c r="A37" s="39" t="s">
        <v>65</v>
      </c>
      <c r="B37" s="40" t="s">
        <v>66</v>
      </c>
      <c r="C37" s="39"/>
      <c r="D37" s="44"/>
      <c r="E37" s="44"/>
      <c r="F37" s="44"/>
      <c r="G37" s="44"/>
      <c r="H37" s="44"/>
    </row>
    <row r="38" spans="1:8" s="42" customFormat="1" ht="41.25" customHeight="1">
      <c r="A38" s="39" t="s">
        <v>67</v>
      </c>
      <c r="B38" s="40" t="s">
        <v>68</v>
      </c>
      <c r="C38" s="39" t="s">
        <v>69</v>
      </c>
      <c r="D38" s="44"/>
      <c r="E38" s="44">
        <v>101</v>
      </c>
      <c r="F38" s="53">
        <v>145.21720045719246</v>
      </c>
      <c r="G38" s="53">
        <v>145.21720045719246</v>
      </c>
      <c r="H38" s="53">
        <v>145.21720045719246</v>
      </c>
    </row>
    <row r="39" spans="1:8" s="42" customFormat="1" ht="47.25">
      <c r="A39" s="39" t="s">
        <v>70</v>
      </c>
      <c r="B39" s="40" t="s">
        <v>71</v>
      </c>
      <c r="C39" s="39" t="s">
        <v>72</v>
      </c>
      <c r="D39" s="16"/>
      <c r="E39" s="16">
        <v>17.796604999999996</v>
      </c>
      <c r="F39" s="16">
        <v>111.32469577884986</v>
      </c>
      <c r="G39" s="16">
        <v>114.61990677390384</v>
      </c>
      <c r="H39" s="16">
        <v>118.12612972211753</v>
      </c>
    </row>
    <row r="40" spans="1:8" s="42" customFormat="1" ht="59.25" customHeight="1">
      <c r="A40" s="39" t="s">
        <v>73</v>
      </c>
      <c r="B40" s="40" t="s">
        <v>74</v>
      </c>
      <c r="C40" s="39"/>
      <c r="D40" s="48"/>
      <c r="E40" s="17" t="s">
        <v>59</v>
      </c>
      <c r="F40" s="17" t="s">
        <v>59</v>
      </c>
      <c r="G40" s="17" t="s">
        <v>59</v>
      </c>
      <c r="H40" s="17" t="s">
        <v>59</v>
      </c>
    </row>
    <row r="41" spans="1:8" s="42" customFormat="1" ht="27" customHeight="1">
      <c r="A41" s="39"/>
      <c r="B41" s="47" t="s">
        <v>60</v>
      </c>
      <c r="C41" s="39"/>
      <c r="D41" s="44"/>
      <c r="E41" s="44"/>
      <c r="F41" s="44"/>
      <c r="G41" s="44"/>
      <c r="H41" s="44"/>
    </row>
    <row r="42" spans="1:8" s="42" customFormat="1" ht="63" customHeight="1">
      <c r="A42" s="39"/>
      <c r="B42" s="40" t="s">
        <v>75</v>
      </c>
      <c r="C42" s="39" t="s">
        <v>9</v>
      </c>
      <c r="D42" s="17"/>
      <c r="E42" s="17">
        <v>500</v>
      </c>
      <c r="F42" s="17">
        <v>500</v>
      </c>
      <c r="G42" s="17">
        <v>500</v>
      </c>
      <c r="H42" s="17">
        <v>500</v>
      </c>
    </row>
    <row r="43" spans="1:8" s="42" customFormat="1" ht="81" customHeight="1">
      <c r="A43" s="39"/>
      <c r="B43" s="40" t="s">
        <v>76</v>
      </c>
      <c r="C43" s="39" t="s">
        <v>9</v>
      </c>
      <c r="D43" s="46"/>
      <c r="E43" s="44"/>
      <c r="F43" s="44"/>
      <c r="G43" s="44"/>
      <c r="H43" s="44"/>
    </row>
    <row r="44" spans="1:8" s="15" customFormat="1" ht="19.5" customHeight="1">
      <c r="A44" s="14" t="s">
        <v>77</v>
      </c>
    </row>
    <row r="45" spans="1:8" s="15" customFormat="1">
      <c r="A45" s="14" t="s">
        <v>78</v>
      </c>
    </row>
    <row r="46" spans="1:8" s="15" customFormat="1">
      <c r="A46" s="14" t="s">
        <v>79</v>
      </c>
    </row>
    <row r="47" spans="1:8" s="15" customFormat="1">
      <c r="A47" s="14" t="s">
        <v>80</v>
      </c>
    </row>
  </sheetData>
  <mergeCells count="1">
    <mergeCell ref="A4:H4"/>
  </mergeCells>
  <pageMargins left="0.70866141732283472" right="0.70866141732283472" top="0.74803149606299213" bottom="0.33" header="0.31496062992125984" footer="0.15"/>
  <pageSetup paperSize="9" scale="69" fitToHeight="20" orientation="landscape" verticalDpi="0" r:id="rId1"/>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M46"/>
  <sheetViews>
    <sheetView topLeftCell="A25" workbookViewId="0">
      <selection activeCell="M16" sqref="M16"/>
    </sheetView>
  </sheetViews>
  <sheetFormatPr defaultRowHeight="15.75"/>
  <cols>
    <col min="1" max="1" width="7.7109375" style="1" customWidth="1"/>
    <col min="2" max="2" width="45" style="1" customWidth="1"/>
    <col min="3" max="3" width="17" style="1" customWidth="1"/>
    <col min="4" max="7" width="9.7109375" style="1" customWidth="1"/>
    <col min="8" max="13" width="11.5703125" style="1" bestFit="1" customWidth="1"/>
    <col min="14" max="16384" width="9.140625" style="1"/>
  </cols>
  <sheetData>
    <row r="1" spans="1:13" ht="54" customHeight="1">
      <c r="K1" s="65" t="s">
        <v>81</v>
      </c>
      <c r="L1" s="65"/>
      <c r="M1" s="65"/>
    </row>
    <row r="5" spans="1:13" ht="16.5" customHeight="1">
      <c r="A5" s="63" t="s">
        <v>82</v>
      </c>
      <c r="B5" s="63"/>
      <c r="C5" s="63"/>
      <c r="D5" s="63"/>
      <c r="E5" s="63"/>
      <c r="F5" s="63"/>
      <c r="G5" s="63"/>
      <c r="H5" s="63"/>
      <c r="I5" s="63"/>
      <c r="J5" s="63"/>
      <c r="K5" s="63"/>
      <c r="L5" s="63"/>
      <c r="M5" s="63"/>
    </row>
    <row r="8" spans="1:13" s="18" customFormat="1" ht="60.75" customHeight="1">
      <c r="A8" s="64" t="s">
        <v>2</v>
      </c>
      <c r="B8" s="64" t="s">
        <v>3</v>
      </c>
      <c r="C8" s="64" t="s">
        <v>83</v>
      </c>
      <c r="D8" s="64" t="s">
        <v>84</v>
      </c>
      <c r="E8" s="64"/>
      <c r="F8" s="64" t="s">
        <v>85</v>
      </c>
      <c r="G8" s="64"/>
      <c r="H8" s="64" t="s">
        <v>172</v>
      </c>
      <c r="I8" s="64"/>
      <c r="J8" s="64" t="s">
        <v>175</v>
      </c>
      <c r="K8" s="64"/>
      <c r="L8" s="64" t="s">
        <v>176</v>
      </c>
      <c r="M8" s="64"/>
    </row>
    <row r="9" spans="1:13" s="20" customFormat="1" ht="30" customHeight="1">
      <c r="A9" s="64"/>
      <c r="B9" s="64"/>
      <c r="C9" s="64"/>
      <c r="D9" s="19" t="s">
        <v>86</v>
      </c>
      <c r="E9" s="19" t="s">
        <v>87</v>
      </c>
      <c r="F9" s="19" t="s">
        <v>86</v>
      </c>
      <c r="G9" s="19" t="s">
        <v>87</v>
      </c>
      <c r="H9" s="19" t="s">
        <v>86</v>
      </c>
      <c r="I9" s="19" t="s">
        <v>87</v>
      </c>
      <c r="J9" s="52" t="s">
        <v>86</v>
      </c>
      <c r="K9" s="52" t="s">
        <v>87</v>
      </c>
      <c r="L9" s="52" t="s">
        <v>86</v>
      </c>
      <c r="M9" s="52" t="s">
        <v>87</v>
      </c>
    </row>
    <row r="10" spans="1:13" s="20" customFormat="1" ht="39" customHeight="1">
      <c r="A10" s="21" t="s">
        <v>5</v>
      </c>
      <c r="B10" s="22" t="s">
        <v>88</v>
      </c>
      <c r="C10" s="21"/>
      <c r="D10" s="23"/>
      <c r="E10" s="23"/>
      <c r="F10" s="23"/>
      <c r="G10" s="23"/>
      <c r="H10" s="23"/>
      <c r="I10" s="23"/>
      <c r="J10" s="23"/>
      <c r="K10" s="23"/>
      <c r="L10" s="23"/>
      <c r="M10" s="23"/>
    </row>
    <row r="11" spans="1:13" s="20" customFormat="1" ht="39" customHeight="1">
      <c r="A11" s="21" t="s">
        <v>7</v>
      </c>
      <c r="B11" s="22" t="s">
        <v>89</v>
      </c>
      <c r="C11" s="21"/>
      <c r="D11" s="23"/>
      <c r="E11" s="23"/>
      <c r="F11" s="23"/>
      <c r="G11" s="23"/>
      <c r="H11" s="23"/>
      <c r="I11" s="23"/>
      <c r="J11" s="23"/>
      <c r="K11" s="23"/>
      <c r="L11" s="23"/>
      <c r="M11" s="23"/>
    </row>
    <row r="12" spans="1:13" s="20" customFormat="1" ht="173.25" customHeight="1">
      <c r="A12" s="21"/>
      <c r="B12" s="22" t="s">
        <v>90</v>
      </c>
      <c r="C12" s="21" t="s">
        <v>91</v>
      </c>
      <c r="D12" s="23"/>
      <c r="E12" s="23"/>
      <c r="F12" s="23"/>
      <c r="G12" s="23"/>
      <c r="H12" s="23"/>
      <c r="I12" s="23"/>
      <c r="J12" s="23"/>
      <c r="K12" s="23"/>
      <c r="L12" s="23"/>
      <c r="M12" s="23"/>
    </row>
    <row r="13" spans="1:13" s="20" customFormat="1" ht="169.5" customHeight="1">
      <c r="A13" s="21"/>
      <c r="B13" s="22" t="s">
        <v>92</v>
      </c>
      <c r="C13" s="21" t="s">
        <v>93</v>
      </c>
      <c r="D13" s="23"/>
      <c r="E13" s="23"/>
      <c r="F13" s="23"/>
      <c r="G13" s="23"/>
      <c r="H13" s="23"/>
      <c r="I13" s="23"/>
      <c r="J13" s="23"/>
      <c r="K13" s="23"/>
      <c r="L13" s="23"/>
      <c r="M13" s="23"/>
    </row>
    <row r="14" spans="1:13" s="20" customFormat="1" ht="39" customHeight="1">
      <c r="A14" s="21" t="s">
        <v>10</v>
      </c>
      <c r="B14" s="22" t="s">
        <v>94</v>
      </c>
      <c r="C14" s="21"/>
      <c r="D14" s="23"/>
      <c r="E14" s="23"/>
      <c r="F14" s="23"/>
      <c r="G14" s="23"/>
      <c r="H14" s="23"/>
      <c r="I14" s="23"/>
      <c r="J14" s="23"/>
      <c r="K14" s="23"/>
      <c r="L14" s="23"/>
      <c r="M14" s="23"/>
    </row>
    <row r="15" spans="1:13" s="20" customFormat="1" ht="26.1" customHeight="1">
      <c r="A15" s="21"/>
      <c r="B15" s="22" t="s">
        <v>95</v>
      </c>
      <c r="C15" s="21"/>
      <c r="D15" s="23"/>
      <c r="E15" s="23"/>
      <c r="F15" s="23"/>
      <c r="G15" s="23"/>
      <c r="H15" s="23"/>
      <c r="I15" s="23"/>
      <c r="J15" s="23"/>
      <c r="K15" s="23"/>
      <c r="L15" s="23"/>
      <c r="M15" s="23"/>
    </row>
    <row r="16" spans="1:13" s="20" customFormat="1" ht="26.1" customHeight="1">
      <c r="A16" s="21"/>
      <c r="B16" s="22" t="s">
        <v>96</v>
      </c>
      <c r="C16" s="21" t="s">
        <v>91</v>
      </c>
      <c r="D16" s="24" t="s">
        <v>59</v>
      </c>
      <c r="E16" s="24" t="s">
        <v>59</v>
      </c>
      <c r="F16" s="24" t="s">
        <v>59</v>
      </c>
      <c r="G16" s="24">
        <v>666690.03</v>
      </c>
      <c r="H16" s="24">
        <f>'[1]Предложение по расчету тарифа'!$F$6</f>
        <v>2545857.8282760079</v>
      </c>
      <c r="I16" s="24">
        <f>'[1]рабочий лист19-21'!$F$8</f>
        <v>3411699.1512782313</v>
      </c>
      <c r="J16" s="24">
        <f>'[1]рабочий лист19-21'!$F$36</f>
        <v>2682884.7004689453</v>
      </c>
      <c r="K16" s="24">
        <f>'[1]рабочий лист19-21'!$F$37</f>
        <v>3485843.5620712442</v>
      </c>
      <c r="L16" s="24">
        <f>'[1]рабочий лист19-21'!$F$43</f>
        <v>2791476.0810293881</v>
      </c>
      <c r="M16" s="24">
        <f>'[1]рабочий лист19-21'!$F$44</f>
        <v>3635064.6754186777</v>
      </c>
    </row>
    <row r="17" spans="1:13" s="20" customFormat="1" ht="38.25" customHeight="1">
      <c r="A17" s="21"/>
      <c r="B17" s="22" t="s">
        <v>97</v>
      </c>
      <c r="C17" s="21" t="s">
        <v>93</v>
      </c>
      <c r="D17" s="23"/>
      <c r="E17" s="23"/>
      <c r="F17" s="23"/>
      <c r="G17" s="23">
        <f>473.81</f>
        <v>473.81</v>
      </c>
      <c r="H17" s="25">
        <f>'[1]Предложение по расчету тарифа'!$P$6</f>
        <v>543.39034435301312</v>
      </c>
      <c r="I17" s="25">
        <f>'[1]Предложение по расчету тарифа'!$P$7</f>
        <v>750.91591557798824</v>
      </c>
      <c r="J17" s="25">
        <f>'[1]рабочий лист19-21'!$P$36</f>
        <v>562.01524439218042</v>
      </c>
      <c r="K17" s="25">
        <f>'[1]рабочий лист19-21'!$P$37</f>
        <v>775.76045396794109</v>
      </c>
      <c r="L17" s="25">
        <f>'[1]рабочий лист19-21'!$P$43</f>
        <v>582.89956170977598</v>
      </c>
      <c r="M17" s="25">
        <f>'[1]рабочий лист19-21'!$P$44</f>
        <v>804.13107177987592</v>
      </c>
    </row>
    <row r="18" spans="1:13" s="20" customFormat="1" ht="26.1" customHeight="1">
      <c r="A18" s="21"/>
      <c r="B18" s="22" t="s">
        <v>98</v>
      </c>
      <c r="C18" s="21" t="s">
        <v>93</v>
      </c>
      <c r="D18" s="23"/>
      <c r="E18" s="23"/>
      <c r="F18" s="23"/>
      <c r="G18" s="23"/>
      <c r="H18" s="25"/>
      <c r="I18" s="25"/>
      <c r="J18" s="25"/>
      <c r="K18" s="25"/>
      <c r="L18" s="25"/>
      <c r="M18" s="25"/>
    </row>
    <row r="19" spans="1:13" s="20" customFormat="1" ht="40.5" customHeight="1">
      <c r="A19" s="21" t="s">
        <v>16</v>
      </c>
      <c r="B19" s="22" t="s">
        <v>99</v>
      </c>
      <c r="C19" s="21" t="s">
        <v>93</v>
      </c>
      <c r="D19" s="23"/>
      <c r="E19" s="23"/>
      <c r="F19" s="23"/>
      <c r="G19" s="23"/>
      <c r="H19" s="23"/>
      <c r="I19" s="23"/>
      <c r="J19" s="23"/>
      <c r="K19" s="23"/>
      <c r="L19" s="23"/>
      <c r="M19" s="23"/>
    </row>
    <row r="20" spans="1:13" s="20" customFormat="1" ht="26.1" customHeight="1">
      <c r="A20" s="21" t="s">
        <v>21</v>
      </c>
      <c r="B20" s="22" t="s">
        <v>100</v>
      </c>
      <c r="C20" s="21"/>
      <c r="D20" s="23"/>
      <c r="E20" s="23"/>
      <c r="F20" s="23"/>
      <c r="G20" s="23"/>
      <c r="H20" s="23"/>
      <c r="I20" s="23"/>
      <c r="J20" s="23"/>
      <c r="K20" s="23"/>
      <c r="L20" s="23"/>
      <c r="M20" s="23"/>
    </row>
    <row r="21" spans="1:13" s="20" customFormat="1" ht="54" customHeight="1">
      <c r="A21" s="21" t="s">
        <v>23</v>
      </c>
      <c r="B21" s="22" t="s">
        <v>101</v>
      </c>
      <c r="C21" s="21" t="s">
        <v>93</v>
      </c>
      <c r="D21" s="23"/>
      <c r="E21" s="23"/>
      <c r="F21" s="23"/>
      <c r="G21" s="23"/>
      <c r="H21" s="23"/>
      <c r="I21" s="23"/>
      <c r="J21" s="23"/>
      <c r="K21" s="23"/>
      <c r="L21" s="23"/>
      <c r="M21" s="23"/>
    </row>
    <row r="22" spans="1:13" s="20" customFormat="1" ht="66.75" customHeight="1">
      <c r="A22" s="21" t="s">
        <v>26</v>
      </c>
      <c r="B22" s="22" t="s">
        <v>102</v>
      </c>
      <c r="C22" s="21" t="s">
        <v>93</v>
      </c>
      <c r="D22" s="23"/>
      <c r="E22" s="23"/>
      <c r="F22" s="23"/>
      <c r="G22" s="23"/>
      <c r="H22" s="23"/>
      <c r="I22" s="23"/>
      <c r="J22" s="23"/>
      <c r="K22" s="23"/>
      <c r="L22" s="23"/>
      <c r="M22" s="23"/>
    </row>
    <row r="23" spans="1:13" s="20" customFormat="1" ht="27" customHeight="1">
      <c r="A23" s="21" t="s">
        <v>29</v>
      </c>
      <c r="B23" s="22" t="s">
        <v>103</v>
      </c>
      <c r="C23" s="21" t="s">
        <v>20</v>
      </c>
      <c r="D23" s="23"/>
      <c r="E23" s="23"/>
      <c r="F23" s="23"/>
      <c r="G23" s="23"/>
      <c r="H23" s="23"/>
      <c r="I23" s="23"/>
      <c r="J23" s="23"/>
      <c r="K23" s="23"/>
      <c r="L23" s="23"/>
      <c r="M23" s="23"/>
    </row>
    <row r="24" spans="1:13" s="20" customFormat="1" ht="27" customHeight="1">
      <c r="A24" s="21"/>
      <c r="B24" s="22" t="s">
        <v>104</v>
      </c>
      <c r="C24" s="21" t="s">
        <v>20</v>
      </c>
      <c r="D24" s="23"/>
      <c r="E24" s="23"/>
      <c r="F24" s="23"/>
      <c r="G24" s="23"/>
      <c r="H24" s="23"/>
      <c r="I24" s="23"/>
      <c r="J24" s="23"/>
      <c r="K24" s="23"/>
      <c r="L24" s="23"/>
      <c r="M24" s="23"/>
    </row>
    <row r="25" spans="1:13" s="20" customFormat="1" ht="27" customHeight="1">
      <c r="A25" s="21"/>
      <c r="B25" s="22" t="s">
        <v>105</v>
      </c>
      <c r="C25" s="21" t="s">
        <v>20</v>
      </c>
      <c r="D25" s="23"/>
      <c r="E25" s="23"/>
      <c r="F25" s="23"/>
      <c r="G25" s="23"/>
      <c r="H25" s="23"/>
      <c r="I25" s="23"/>
      <c r="J25" s="23"/>
      <c r="K25" s="23"/>
      <c r="L25" s="23"/>
      <c r="M25" s="23"/>
    </row>
    <row r="26" spans="1:13" s="20" customFormat="1" ht="27" customHeight="1">
      <c r="A26" s="21"/>
      <c r="B26" s="22" t="s">
        <v>106</v>
      </c>
      <c r="C26" s="21" t="s">
        <v>20</v>
      </c>
      <c r="D26" s="23"/>
      <c r="E26" s="23"/>
      <c r="F26" s="23"/>
      <c r="G26" s="23"/>
      <c r="H26" s="23"/>
      <c r="I26" s="23"/>
      <c r="J26" s="23"/>
      <c r="K26" s="23"/>
      <c r="L26" s="23"/>
      <c r="M26" s="23"/>
    </row>
    <row r="27" spans="1:13" s="20" customFormat="1" ht="27" customHeight="1">
      <c r="A27" s="21"/>
      <c r="B27" s="22" t="s">
        <v>107</v>
      </c>
      <c r="C27" s="21" t="s">
        <v>20</v>
      </c>
      <c r="D27" s="23"/>
      <c r="E27" s="23"/>
      <c r="F27" s="23"/>
      <c r="G27" s="23"/>
      <c r="H27" s="23"/>
      <c r="I27" s="23"/>
      <c r="J27" s="23"/>
      <c r="K27" s="23"/>
      <c r="L27" s="23"/>
      <c r="M27" s="23"/>
    </row>
    <row r="28" spans="1:13" s="20" customFormat="1" ht="27" customHeight="1">
      <c r="A28" s="21" t="s">
        <v>43</v>
      </c>
      <c r="B28" s="22" t="s">
        <v>108</v>
      </c>
      <c r="C28" s="21" t="s">
        <v>20</v>
      </c>
      <c r="D28" s="23"/>
      <c r="E28" s="23"/>
      <c r="F28" s="23"/>
      <c r="G28" s="23"/>
      <c r="H28" s="23"/>
      <c r="I28" s="23"/>
      <c r="J28" s="23"/>
      <c r="K28" s="23"/>
      <c r="L28" s="23"/>
      <c r="M28" s="23"/>
    </row>
    <row r="29" spans="1:13" s="20" customFormat="1" ht="27" customHeight="1">
      <c r="A29" s="21" t="s">
        <v>45</v>
      </c>
      <c r="B29" s="22" t="s">
        <v>109</v>
      </c>
      <c r="C29" s="21" t="s">
        <v>110</v>
      </c>
      <c r="D29" s="23"/>
      <c r="E29" s="23"/>
      <c r="F29" s="23"/>
      <c r="G29" s="23"/>
      <c r="H29" s="23"/>
      <c r="I29" s="23"/>
      <c r="J29" s="23"/>
      <c r="K29" s="23"/>
      <c r="L29" s="23"/>
      <c r="M29" s="23"/>
    </row>
    <row r="30" spans="1:13" s="20" customFormat="1" ht="27" customHeight="1">
      <c r="A30" s="21"/>
      <c r="B30" s="22" t="s">
        <v>111</v>
      </c>
      <c r="C30" s="21" t="s">
        <v>110</v>
      </c>
      <c r="D30" s="23"/>
      <c r="E30" s="23"/>
      <c r="F30" s="23"/>
      <c r="G30" s="23"/>
      <c r="H30" s="23"/>
      <c r="I30" s="23"/>
      <c r="J30" s="23"/>
      <c r="K30" s="23"/>
      <c r="L30" s="23"/>
      <c r="M30" s="23"/>
    </row>
    <row r="31" spans="1:13" s="20" customFormat="1" ht="27" customHeight="1">
      <c r="A31" s="21" t="s">
        <v>51</v>
      </c>
      <c r="B31" s="22" t="s">
        <v>112</v>
      </c>
      <c r="C31" s="21" t="s">
        <v>91</v>
      </c>
      <c r="D31" s="23"/>
      <c r="E31" s="23"/>
      <c r="F31" s="23"/>
      <c r="G31" s="23"/>
      <c r="H31" s="23"/>
      <c r="I31" s="23"/>
      <c r="J31" s="23"/>
      <c r="K31" s="23"/>
      <c r="L31" s="23"/>
      <c r="M31" s="23"/>
    </row>
    <row r="32" spans="1:13" s="20" customFormat="1" ht="40.5" customHeight="1">
      <c r="A32" s="21" t="s">
        <v>53</v>
      </c>
      <c r="B32" s="22" t="s">
        <v>113</v>
      </c>
      <c r="C32" s="21" t="s">
        <v>114</v>
      </c>
      <c r="D32" s="23"/>
      <c r="E32" s="23"/>
      <c r="F32" s="23"/>
      <c r="G32" s="23"/>
      <c r="H32" s="23"/>
      <c r="I32" s="23"/>
      <c r="J32" s="23"/>
      <c r="K32" s="23"/>
      <c r="L32" s="23"/>
      <c r="M32" s="23"/>
    </row>
    <row r="33" spans="1:13" s="20" customFormat="1" ht="27" customHeight="1">
      <c r="A33" s="21" t="s">
        <v>115</v>
      </c>
      <c r="B33" s="22" t="s">
        <v>116</v>
      </c>
      <c r="C33" s="21" t="s">
        <v>114</v>
      </c>
      <c r="D33" s="23"/>
      <c r="E33" s="23"/>
      <c r="F33" s="23"/>
      <c r="G33" s="23"/>
      <c r="H33" s="23"/>
      <c r="I33" s="23"/>
      <c r="J33" s="23"/>
      <c r="K33" s="23"/>
      <c r="L33" s="23"/>
      <c r="M33" s="23"/>
    </row>
    <row r="34" spans="1:13" s="20" customFormat="1" ht="27" customHeight="1">
      <c r="A34" s="21" t="s">
        <v>117</v>
      </c>
      <c r="B34" s="22" t="s">
        <v>118</v>
      </c>
      <c r="C34" s="21" t="s">
        <v>114</v>
      </c>
      <c r="D34" s="23"/>
      <c r="E34" s="23"/>
      <c r="F34" s="23"/>
      <c r="G34" s="23"/>
      <c r="H34" s="23"/>
      <c r="I34" s="23"/>
      <c r="J34" s="23"/>
      <c r="K34" s="23"/>
      <c r="L34" s="23"/>
      <c r="M34" s="23"/>
    </row>
    <row r="35" spans="1:13" s="20" customFormat="1" ht="27" customHeight="1">
      <c r="A35" s="21"/>
      <c r="B35" s="22" t="s">
        <v>119</v>
      </c>
      <c r="C35" s="21" t="s">
        <v>114</v>
      </c>
      <c r="D35" s="23"/>
      <c r="E35" s="23"/>
      <c r="F35" s="23"/>
      <c r="G35" s="23"/>
      <c r="H35" s="23"/>
      <c r="I35" s="23"/>
      <c r="J35" s="23"/>
      <c r="K35" s="23"/>
      <c r="L35" s="23"/>
      <c r="M35" s="23"/>
    </row>
    <row r="36" spans="1:13" s="20" customFormat="1" ht="27" customHeight="1">
      <c r="A36" s="21"/>
      <c r="B36" s="22" t="s">
        <v>120</v>
      </c>
      <c r="C36" s="21" t="s">
        <v>114</v>
      </c>
      <c r="D36" s="23"/>
      <c r="E36" s="23"/>
      <c r="F36" s="23"/>
      <c r="G36" s="23"/>
      <c r="H36" s="23"/>
      <c r="I36" s="23"/>
      <c r="J36" s="23"/>
      <c r="K36" s="23"/>
      <c r="L36" s="23"/>
      <c r="M36" s="23"/>
    </row>
    <row r="37" spans="1:13" s="20" customFormat="1" ht="27" customHeight="1">
      <c r="A37" s="21"/>
      <c r="B37" s="22" t="s">
        <v>121</v>
      </c>
      <c r="C37" s="21" t="s">
        <v>114</v>
      </c>
      <c r="D37" s="23"/>
      <c r="E37" s="23"/>
      <c r="F37" s="23"/>
      <c r="G37" s="23"/>
      <c r="H37" s="23"/>
      <c r="I37" s="23"/>
      <c r="J37" s="23"/>
      <c r="K37" s="23"/>
      <c r="L37" s="23"/>
      <c r="M37" s="23"/>
    </row>
    <row r="38" spans="1:13" s="20" customFormat="1" ht="27" customHeight="1">
      <c r="A38" s="21"/>
      <c r="B38" s="22" t="s">
        <v>122</v>
      </c>
      <c r="C38" s="21" t="s">
        <v>114</v>
      </c>
      <c r="D38" s="23"/>
      <c r="E38" s="23"/>
      <c r="F38" s="23"/>
      <c r="G38" s="23"/>
      <c r="H38" s="23"/>
      <c r="I38" s="23"/>
      <c r="J38" s="23"/>
      <c r="K38" s="23"/>
      <c r="L38" s="23"/>
      <c r="M38" s="23"/>
    </row>
    <row r="39" spans="1:13" s="20" customFormat="1" ht="27" customHeight="1">
      <c r="A39" s="21" t="s">
        <v>123</v>
      </c>
      <c r="B39" s="22" t="s">
        <v>124</v>
      </c>
      <c r="C39" s="21" t="s">
        <v>114</v>
      </c>
      <c r="D39" s="23"/>
      <c r="E39" s="23"/>
      <c r="F39" s="23"/>
      <c r="G39" s="23"/>
      <c r="H39" s="23"/>
      <c r="I39" s="23"/>
      <c r="J39" s="23"/>
      <c r="K39" s="23"/>
      <c r="L39" s="23"/>
      <c r="M39" s="23"/>
    </row>
    <row r="40" spans="1:13" s="20" customFormat="1" ht="27" customHeight="1">
      <c r="A40" s="21" t="s">
        <v>55</v>
      </c>
      <c r="B40" s="22" t="s">
        <v>125</v>
      </c>
      <c r="C40" s="21"/>
      <c r="D40" s="23"/>
      <c r="E40" s="23"/>
      <c r="F40" s="23"/>
      <c r="G40" s="23"/>
      <c r="H40" s="23"/>
      <c r="I40" s="23"/>
      <c r="J40" s="23"/>
      <c r="K40" s="23"/>
      <c r="L40" s="23"/>
      <c r="M40" s="23"/>
    </row>
    <row r="41" spans="1:13" s="20" customFormat="1" ht="30">
      <c r="A41" s="21" t="s">
        <v>57</v>
      </c>
      <c r="B41" s="22" t="s">
        <v>126</v>
      </c>
      <c r="C41" s="21" t="s">
        <v>127</v>
      </c>
      <c r="D41" s="23"/>
      <c r="E41" s="23"/>
      <c r="F41" s="23"/>
      <c r="G41" s="23"/>
      <c r="H41" s="23"/>
      <c r="I41" s="23"/>
      <c r="J41" s="23"/>
      <c r="K41" s="23"/>
      <c r="L41" s="23"/>
      <c r="M41" s="23"/>
    </row>
    <row r="42" spans="1:13" s="20" customFormat="1" ht="27" customHeight="1">
      <c r="A42" s="21" t="s">
        <v>128</v>
      </c>
      <c r="B42" s="22" t="s">
        <v>129</v>
      </c>
      <c r="C42" s="21" t="s">
        <v>114</v>
      </c>
      <c r="D42" s="23"/>
      <c r="E42" s="23"/>
      <c r="F42" s="23"/>
      <c r="G42" s="23"/>
      <c r="H42" s="23"/>
      <c r="I42" s="23"/>
      <c r="J42" s="23"/>
      <c r="K42" s="23"/>
      <c r="L42" s="23"/>
      <c r="M42" s="23"/>
    </row>
    <row r="43" spans="1:13" s="20" customFormat="1" ht="27" customHeight="1">
      <c r="A43" s="21" t="s">
        <v>130</v>
      </c>
      <c r="B43" s="22" t="s">
        <v>131</v>
      </c>
      <c r="C43" s="21" t="s">
        <v>132</v>
      </c>
      <c r="D43" s="23"/>
      <c r="E43" s="23"/>
      <c r="F43" s="23"/>
      <c r="G43" s="23"/>
      <c r="H43" s="23"/>
      <c r="I43" s="23"/>
      <c r="J43" s="23"/>
      <c r="K43" s="23"/>
      <c r="L43" s="23"/>
      <c r="M43" s="23"/>
    </row>
    <row r="44" spans="1:13" s="20" customFormat="1" ht="27" customHeight="1">
      <c r="A44" s="21"/>
      <c r="B44" s="22" t="s">
        <v>133</v>
      </c>
      <c r="C44" s="21" t="s">
        <v>132</v>
      </c>
      <c r="D44" s="23"/>
      <c r="E44" s="23"/>
      <c r="F44" s="23"/>
      <c r="G44" s="23"/>
      <c r="H44" s="23"/>
      <c r="I44" s="23"/>
      <c r="J44" s="23"/>
      <c r="K44" s="23"/>
      <c r="L44" s="23"/>
      <c r="M44" s="23"/>
    </row>
    <row r="45" spans="1:13" s="20" customFormat="1" ht="27" customHeight="1">
      <c r="A45" s="21"/>
      <c r="B45" s="22" t="s">
        <v>134</v>
      </c>
      <c r="C45" s="21" t="s">
        <v>132</v>
      </c>
      <c r="D45" s="23"/>
      <c r="E45" s="23"/>
      <c r="F45" s="23"/>
      <c r="G45" s="23"/>
      <c r="H45" s="23"/>
      <c r="I45" s="23"/>
      <c r="J45" s="23"/>
      <c r="K45" s="23"/>
      <c r="L45" s="23"/>
      <c r="M45" s="23"/>
    </row>
    <row r="46" spans="1:13" s="15" customFormat="1" ht="17.25" customHeight="1">
      <c r="A46" s="26" t="s">
        <v>135</v>
      </c>
      <c r="B46" s="27"/>
      <c r="C46" s="27"/>
      <c r="D46" s="27"/>
      <c r="E46" s="27"/>
      <c r="F46" s="27"/>
      <c r="G46" s="27"/>
      <c r="H46" s="27"/>
      <c r="I46" s="27"/>
      <c r="J46" s="27"/>
      <c r="K46" s="27"/>
      <c r="L46" s="27"/>
      <c r="M46" s="27"/>
    </row>
  </sheetData>
  <mergeCells count="10">
    <mergeCell ref="J8:K8"/>
    <mergeCell ref="L8:M8"/>
    <mergeCell ref="A5:M5"/>
    <mergeCell ref="K1:M1"/>
    <mergeCell ref="A8:A9"/>
    <mergeCell ref="B8:B9"/>
    <mergeCell ref="C8:C9"/>
    <mergeCell ref="D8:E8"/>
    <mergeCell ref="F8:G8"/>
    <mergeCell ref="H8:I8"/>
  </mergeCells>
  <pageMargins left="0.2" right="0.16" top="0.74803149606299213" bottom="0.74803149606299213" header="0.31496062992125984" footer="0.31496062992125984"/>
  <pageSetup paperSize="9" scale="80" fitToHeight="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прил1</vt:lpstr>
      <vt:lpstr>прил 1 раздел 1</vt:lpstr>
      <vt:lpstr>прил 2 раздел 2</vt:lpstr>
      <vt:lpstr>прил 2 раздел 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dc:creator>
  <cp:lastModifiedBy>NikiforovaOG</cp:lastModifiedBy>
  <cp:lastPrinted>2018-10-02T07:17:43Z</cp:lastPrinted>
  <dcterms:created xsi:type="dcterms:W3CDTF">2016-05-06T06:21:35Z</dcterms:created>
  <dcterms:modified xsi:type="dcterms:W3CDTF">2018-10-04T01:28:14Z</dcterms:modified>
</cp:coreProperties>
</file>